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доходы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<sst xmlns="http://schemas.openxmlformats.org/spreadsheetml/2006/main" count="24679" uniqueCount="369">
  <si>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</si>
  <si>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</si>
  <si>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</si>
  <si>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</si>
  <si>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</si>
  <si>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</si>
  <si>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</si>
  <si>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</si>
  <si>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</si>
  <si>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</si>
  <si>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</si>
  <si>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</si>
  <si>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</si>
  <si>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</si>
  <si>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</si>
  <si>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</si>
  <si>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</si>
  <si>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</si>
  <si>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</si>
  <si>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</si>
  <si>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</si>
  <si>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</si>
  <si>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</si>
  <si>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</si>
  <si>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</si>
  <si>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</si>
  <si>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</si>
  <si>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</si>
  <si>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</si>
  <si>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</si>
  <si>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</si>
  <si>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</si>
  <si>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</si>
  <si>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</si>
  <si>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</si>
  <si>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</si>
  <si>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</si>
  <si>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</si>
  <si>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</si>
  <si>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</si>
  <si>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</si>
  <si>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</si>
  <si>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</si>
  <si>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</si>
  <si>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</si>
  <si>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</si>
  <si>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</si>
  <si>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</si>
  <si>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</si>
  <si>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</si>
  <si>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</si>
  <si>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</si>
  <si>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</si>
  <si>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</si>
  <si>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</si>
  <si>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</si>
  <si>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</si>
  <si>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</si>
  <si>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</si>
  <si>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</si>
  <si>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</si>
  <si>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</si>
  <si>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</si>
  <si>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</si>
  <si>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</si>
  <si>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</si>
  <si>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</si>
  <si>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</si>
  <si>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</si>
  <si>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</si>
  <si>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</si>
  <si>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</si>
  <si>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</si>
  <si>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</si>
  <si>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</si>
  <si>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r05_bnv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</si>
  <si>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</si>
  <si>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</si>
  <si>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</si>
  <si>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01.01.2015</t>
  </si>
  <si>
    <t>01.01.2015</t>
  </si>
  <si>
    <t>63005</t>
  </si>
  <si>
    <t>05 ФУ МО "Духовщинский район"</t>
  </si>
  <si>
    <t>МР</t>
  </si>
  <si>
    <t>Бюджет муниципальных районов</t>
  </si>
  <si>
    <t>31.01.2015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</si>
  <si>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</si>
  <si>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</si>
  <si>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</si>
  <si>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</si>
  <si>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</si>
  <si>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</si>
  <si>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</si>
  <si>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</si>
  <si>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</si>
  <si>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</si>
  <si>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</si>
  <si>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</si>
  <si>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</si>
  <si>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</si>
  <si>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</si>
  <si>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</si>
  <si>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</si>
  <si>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</si>
  <si>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</si>
  <si>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13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</si>
  <si>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</si>
  <si>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</si>
  <si>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</si>
  <si>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</si>
  <si>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Исполнено-суммы подлежащие исключению в рамках консолидированного бюдж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</si>
  <si>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</si>
  <si>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</si>
  <si>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</si>
  <si>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</si>
  <si>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</si>
  <si>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</si>
  <si>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</si>
  <si>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</si>
  <si>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</si>
  <si>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</si>
  <si>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</si>
  <si>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</si>
  <si>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</si>
  <si>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</si>
  <si>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</si>
  <si>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</si>
  <si>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</si>
  <si>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</si>
  <si>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</si>
  <si>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</si>
  <si>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</si>
  <si>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</si>
  <si>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</si>
  <si>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</si>
  <si>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</si>
  <si>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</si>
  <si>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</si>
  <si>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</si>
  <si>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</si>
  <si>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</si>
  <si>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</si>
  <si>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</si>
  <si>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33259</t>
  </si>
  <si>
    <t>00010000000000000000</t>
  </si>
  <si>
    <t>НАЛОГИ НА ПРИБЫЛЬ, ДОХОДЫ</t>
  </si>
  <si>
    <t>33260</t>
  </si>
  <si>
    <t>00010100000000000000</t>
  </si>
  <si>
    <t>Налог на доходы физических лиц</t>
  </si>
  <si>
    <t>33273</t>
  </si>
  <si>
    <t>00010102000010000110</t>
  </si>
  <si>
    <t>НАЛОГИ НА ТОВАРЫ (РАБОТЫ, УСЛУГИ), РЕАЛИЗУЕМЫЕ НА ТЕРРИТОРИИ РОССИЙСКОЙ ФЕДЕРАЦИИ</t>
  </si>
  <si>
    <t>33302</t>
  </si>
  <si>
    <t>00010300000000000000</t>
  </si>
  <si>
    <t>Акцизы по подакцизным товарам (продукции), производимым на территории Российской Федерации</t>
  </si>
  <si>
    <t>33304</t>
  </si>
  <si>
    <t>00010302000010000110</t>
  </si>
  <si>
    <t>НАЛОГИ НА СОВОКУПНЫЙ ДОХОД</t>
  </si>
  <si>
    <t>33357</t>
  </si>
  <si>
    <t>00010500000000000000</t>
  </si>
  <si>
    <t>Единый налог на вмененный доход для отдельных видов деятельности</t>
  </si>
  <si>
    <t>33367</t>
  </si>
  <si>
    <t>00010502000020000110</t>
  </si>
  <si>
    <t>Единый сельскохозяйственный налог</t>
  </si>
  <si>
    <t>33370</t>
  </si>
  <si>
    <t>00010503000010000110</t>
  </si>
  <si>
    <t>Налог, взимаемый в связи с применением патентной системы налогообложения</t>
  </si>
  <si>
    <t>33373</t>
  </si>
  <si>
    <t>00010504000020000110</t>
  </si>
  <si>
    <t>НАЛОГИ НА ИМУЩЕСТВО</t>
  </si>
  <si>
    <t>33379</t>
  </si>
  <si>
    <t>00010600000000000000</t>
  </si>
  <si>
    <t>Налог на имущество физических лиц</t>
  </si>
  <si>
    <t>33380</t>
  </si>
  <si>
    <t>00010601000000000110</t>
  </si>
  <si>
    <t>Земельный налог</t>
  </si>
  <si>
    <t>33395</t>
  </si>
  <si>
    <t>00010606000000000110</t>
  </si>
  <si>
    <t>ГОСУДАРСТВЕННАЯ ПОШЛИНА</t>
  </si>
  <si>
    <t>33432</t>
  </si>
  <si>
    <t>00010800000000000000</t>
  </si>
  <si>
    <t>ЗАДОЛЖЕННОСТЬ И ПЕРЕРАСЧЕТЫ ПО ОТМЕНЕННЫМ НАЛОГАМ, СБОРАМ И ИНЫМ ОБЯЗАТЕЛЬНЫМ ПЛАТЕЖАМ</t>
  </si>
  <si>
    <t>33510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</si>
  <si>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</si>
  <si>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</si>
  <si>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33677</t>
  </si>
  <si>
    <t>00011100000000000000</t>
  </si>
  <si>
    <t>ПЛАТЕЖИ ПРИ ПОЛЬЗОВАНИИ ПРИРОДНЫМИ РЕСУРСАМИ</t>
  </si>
  <si>
    <t>33892</t>
  </si>
  <si>
    <t>00011200000000000000</t>
  </si>
  <si>
    <t>Плата за негативное воздействие на окружающую среду</t>
  </si>
  <si>
    <t>33893</t>
  </si>
  <si>
    <t>00011201000010000120</t>
  </si>
  <si>
    <t>ДОХОДЫ ОТ ПРОДАЖИ МАТЕРИАЛЬНЫХ И НЕМАТЕРИАЛЬНЫХ АКТИВОВ</t>
  </si>
  <si>
    <t>34062</t>
  </si>
  <si>
    <t>00011400000000000000</t>
  </si>
  <si>
    <t>ШТРАФЫ, САНКЦИИ, ВОЗМЕЩЕНИЕ УЩЕРБА</t>
  </si>
  <si>
    <t>34281</t>
  </si>
  <si>
    <t>00011600000000000000</t>
  </si>
  <si>
    <t>ПРОЧИЕ НЕНАЛОГОВЫЕ ДОХОДЫ</t>
  </si>
  <si>
    <t>34532</t>
  </si>
  <si>
    <t>00011700000000000000</t>
  </si>
  <si>
    <t>БЕЗВОЗМЕЗДНЫЕ ПОСТУПЛЕНИЯ</t>
  </si>
  <si>
    <t>34626</t>
  </si>
  <si>
    <t>00020000000000000000</t>
  </si>
  <si>
    <t>БЕЗВОЗМЕЗДНЫЕ ПОСТУПЛЕНИЯ ОТ ДРУГИХ БЮДЖЕТОВ БЮДЖЕТНОЙ СИСТЕМЫ РОССИЙСКОЙ ФЕДЕРАЦИИ</t>
  </si>
  <si>
    <t>34685</t>
  </si>
  <si>
    <t>00020200000000000000</t>
  </si>
  <si>
    <t>Дотации бюджетам субъектов Российской Федерации и муниципальных образований</t>
  </si>
  <si>
    <t>34686</t>
  </si>
  <si>
    <t>00020201000000000151</t>
  </si>
  <si>
    <t>34730</t>
  </si>
  <si>
    <t>00020202000000000151</t>
  </si>
  <si>
    <t>Субвенции бюджетам субъектов Российской Федерации и муниципальных образований</t>
  </si>
  <si>
    <t>35281</t>
  </si>
  <si>
    <t>00020203000000000151</t>
  </si>
  <si>
    <t>Иные межбюджетные трансферты</t>
  </si>
  <si>
    <t>35976</t>
  </si>
  <si>
    <t>00020204000000000151</t>
  </si>
  <si>
    <t>ВОЗВРАТ ОСТАТКОВ СУБСИДИЙ, СУБВЕНЦИЙ И ИНЫХ МЕЖБЮДЖЕТНЫХ ТРАНСФЕРТОВ, ИМЕЮЩИХ ЦЕЛЕВОЕ НАЗНАЧЕНИЕ, ПРОШЛЫХ ЛЕТ</t>
  </si>
  <si>
    <t>36817</t>
  </si>
  <si>
    <t>00021900000000000000</t>
  </si>
  <si>
    <t>39160</t>
  </si>
  <si>
    <t>9600</t>
  </si>
  <si>
    <t>ОБЩЕГОСУДАРСТВЕННЫЕ ВОПРОСЫ</t>
  </si>
  <si>
    <t>00010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</si>
  <si>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</si>
  <si>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</si>
  <si>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00410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</si>
  <si>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</si>
  <si>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</si>
  <si>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00800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</si>
  <si>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</si>
  <si>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</si>
  <si>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01190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</si>
  <si>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</si>
  <si>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</si>
  <si>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01970</t>
  </si>
  <si>
    <t>0106</t>
  </si>
  <si>
    <t>Обеспечение проведения выборов и референдумов</t>
  </si>
  <si>
    <t>02360</t>
  </si>
  <si>
    <t>0107</t>
  </si>
  <si>
    <t>Резервные фонды</t>
  </si>
  <si>
    <t>03920</t>
  </si>
  <si>
    <t>0111</t>
  </si>
  <si>
    <t>Другие общегосударственные вопросы</t>
  </si>
  <si>
    <t>04700</t>
  </si>
  <si>
    <t>0113</t>
  </si>
  <si>
    <t>НАЦИОНАЛЬНАЯ ОБОРОНА</t>
  </si>
  <si>
    <t>05090</t>
  </si>
  <si>
    <t>0200</t>
  </si>
  <si>
    <t>Мобилизационная и вневойсковая подготовка</t>
  </si>
  <si>
    <t>05880</t>
  </si>
  <si>
    <t>0203</t>
  </si>
  <si>
    <t>НАЦИОНАЛЬНАЯ БЕЗОПАСНОСТЬ И ПРАВООХРАНИТЕЛЬНАЯ ДЕЯТЕЛЬНОСТЬ</t>
  </si>
  <si>
    <t>08610</t>
  </si>
  <si>
    <t>0300</t>
  </si>
  <si>
    <t>Обеспечение пожарной безопасности</t>
  </si>
  <si>
    <t>12130</t>
  </si>
  <si>
    <t>0310</t>
  </si>
  <si>
    <t>НАЦИОНАЛЬНАЯ ЭКОНОМИКА</t>
  </si>
  <si>
    <t>14080</t>
  </si>
  <si>
    <t>0400</t>
  </si>
  <si>
    <t>Сельское хозяйство и рыболовство</t>
  </si>
  <si>
    <t>15650</t>
  </si>
  <si>
    <t>0405</t>
  </si>
  <si>
    <t>Транспорт</t>
  </si>
  <si>
    <t>16820</t>
  </si>
  <si>
    <t>0408</t>
  </si>
  <si>
    <t>Дорожное хозяйство (дорожные фонды)</t>
  </si>
  <si>
    <t>17210</t>
  </si>
  <si>
    <t>0409</t>
  </si>
  <si>
    <t>Связь и информатика</t>
  </si>
  <si>
    <t>17600</t>
  </si>
  <si>
    <t>0410</t>
  </si>
  <si>
    <t>Другие вопросы в области национальной экономики</t>
  </si>
  <si>
    <t>18380</t>
  </si>
  <si>
    <t>0412</t>
  </si>
  <si>
    <t>ЖИЛИЩНО-КОММУНАЛЬНОЕ ХОЗЯЙСТВО</t>
  </si>
  <si>
    <t>18770</t>
  </si>
  <si>
    <t>0500</t>
  </si>
  <si>
    <t>Жилищное хозяйство</t>
  </si>
  <si>
    <t>18780</t>
  </si>
  <si>
    <t>0501</t>
  </si>
  <si>
    <t>Коммунальное хозяйство</t>
  </si>
  <si>
    <t>19170</t>
  </si>
  <si>
    <t>0502</t>
  </si>
  <si>
    <t>Благоустройство</t>
  </si>
  <si>
    <t>19560</t>
  </si>
  <si>
    <t>0503</t>
  </si>
  <si>
    <t>ОХРАНА ОКРУЖАЮЩЕЙ СРЕДЫ</t>
  </si>
  <si>
    <t>20730</t>
  </si>
  <si>
    <t>0600</t>
  </si>
  <si>
    <t>Другие вопросы в области охраны окружающей среды</t>
  </si>
  <si>
    <t>22300</t>
  </si>
  <si>
    <t>0605</t>
  </si>
  <si>
    <t>ОБРАЗОВАНИЕ</t>
  </si>
  <si>
    <t>22690</t>
  </si>
  <si>
    <t>0700</t>
  </si>
  <si>
    <t>Дошкольное образование</t>
  </si>
  <si>
    <t>22700</t>
  </si>
  <si>
    <t>0701</t>
  </si>
  <si>
    <t>Общее образование</t>
  </si>
  <si>
    <t>23090</t>
  </si>
  <si>
    <t>0702</t>
  </si>
  <si>
    <t>Высшее и послевузовское профессиональное образование</t>
  </si>
  <si>
    <t>24650</t>
  </si>
  <si>
    <t>0706</t>
  </si>
  <si>
    <t>Другие вопросы в области образования</t>
  </si>
  <si>
    <t>25820</t>
  </si>
  <si>
    <t>0709</t>
  </si>
  <si>
    <t>КУЛЬТУРА, КИНЕМАТОГРАФИЯ</t>
  </si>
  <si>
    <t>26210</t>
  </si>
  <si>
    <t>0800</t>
  </si>
  <si>
    <t>Культура</t>
  </si>
  <si>
    <t>26220</t>
  </si>
  <si>
    <t>0801</t>
  </si>
  <si>
    <t>Другие вопросы в области культуры, кинематографии</t>
  </si>
  <si>
    <t>27390</t>
  </si>
  <si>
    <t>0804</t>
  </si>
  <si>
    <t>СОЦИАЛЬНАЯ ПОЛИТИКА</t>
  </si>
  <si>
    <t>31300</t>
  </si>
  <si>
    <t>1000</t>
  </si>
  <si>
    <t>Пенсионное обеспечение</t>
  </si>
  <si>
    <t>31310</t>
  </si>
  <si>
    <t>1001</t>
  </si>
  <si>
    <t>Социальное обеспечение населения</t>
  </si>
  <si>
    <t>32090</t>
  </si>
  <si>
    <t>1003</t>
  </si>
  <si>
    <t>Охрана семьи и детства</t>
  </si>
  <si>
    <t>32480</t>
  </si>
  <si>
    <t>1004</t>
  </si>
  <si>
    <t>Другие вопросы в области социальной политики</t>
  </si>
  <si>
    <t>1006</t>
  </si>
  <si>
    <t>ФИЗИЧЕСКАЯ КУЛЬТУРА И СПОРТ</t>
  </si>
  <si>
    <t>33650</t>
  </si>
  <si>
    <t>1100</t>
  </si>
  <si>
    <t>Физическая культура</t>
  </si>
  <si>
    <t>33660</t>
  </si>
  <si>
    <t>1101</t>
  </si>
  <si>
    <t>СРЕДСТВА МАССОВОЙ ИНФОРМАЦИИ</t>
  </si>
  <si>
    <t>35610</t>
  </si>
  <si>
    <t>1200</t>
  </si>
  <si>
    <t>Периодическая печать и издательства</t>
  </si>
  <si>
    <t>36010</t>
  </si>
  <si>
    <t>1202</t>
  </si>
  <si>
    <t>ОБСЛУЖИВАНИЕ ГОСУДАРСТВЕННОГО И МУНИЦИПАЛЬНОГО ДОЛГА</t>
  </si>
  <si>
    <t>37180</t>
  </si>
  <si>
    <t>1300</t>
  </si>
  <si>
    <t>Обслуживание государственного внутреннего и муниципального долга</t>
  </si>
  <si>
    <t>37190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</si>
  <si>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</si>
  <si>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</si>
  <si>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37970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</si>
  <si>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</si>
  <si>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</si>
  <si>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37980</t>
  </si>
  <si>
    <t>1401</t>
  </si>
  <si>
    <t>Результат исполнения бюджета (дефицит "--", профицит "+")</t>
  </si>
  <si>
    <t>39150</t>
  </si>
  <si>
    <t>7900</t>
  </si>
  <si>
    <t>% исполнения</t>
  </si>
  <si>
    <t>2. Расходы</t>
  </si>
  <si>
    <r>
      <t>Расходы бюджета - ИТ</t>
    </r>
    <r>
      <rPr>
        <sz val="11"/>
        <rFont val="Arial Cyr"/>
        <family val="0"/>
      </rPr>
      <t>ОГО</t>
    </r>
  </si>
  <si>
    <t>Утвержд.-конс. бюджет мо "Духовщинский район" Смоленской области</t>
  </si>
  <si>
    <t>Исполнено - конс. бюджет  мо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</si>
  <si>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</si>
  <si>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</si>
  <si>
    <t>Субсидии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</si>
</sst>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49" fontId="0" fillId="0" borderId="11" xfId="0" applyNumberFormat="1" applyBorder="1" applyAlignment="1">
      <alignment vertical="center" wrapText="1" shrinkToFi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 shrinkToFit="1"/>
    </xf>
    <xf numFmtId="49" fontId="0" fillId="34" borderId="13" xfId="0" applyNumberFormat="1" applyFill="1" applyBorder="1" applyAlignment="1">
      <alignment shrinkToFit="1"/>
    </xf>
    <xf numFmtId="2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4" borderId="13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2" fontId="5" fillId="34" borderId="13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164" fontId="5" fillId="34" borderId="13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49" fontId="0" fillId="0" borderId="14" xfId="0" applyNumberFormat="1" applyBorder="1" applyAlignment="1">
      <alignment horizontal="center" vertical="center" wrapText="1"/>
    </xf>
    <xf numFmtId="2" fontId="0" fillId="34" borderId="15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49" fontId="0" fillId="0" borderId="17" xfId="0" applyNumberFormat="1" applyBorder="1" applyAlignment="1">
      <alignment horizontal="center" vertical="center" wrapText="1"/>
    </xf>
    <xf numFmtId="2" fontId="0" fillId="34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49" fontId="0" fillId="0" borderId="20" xfId="0" applyNumberFormat="1" applyBorder="1" applyAlignment="1">
      <alignment horizontal="center" vertical="center" wrapText="1"/>
    </xf>
    <xf numFmtId="164" fontId="0" fillId="34" borderId="21" xfId="0" applyNumberFormat="1" applyFill="1" applyBorder="1" applyAlignment="1">
      <alignment horizontal="center" vertical="center"/>
    </xf>
    <xf numFmtId="164" fontId="0" fillId="34" borderId="22" xfId="0" applyNumberFormat="1" applyFill="1" applyBorder="1" applyAlignment="1">
      <alignment/>
    </xf>
    <xf numFmtId="164" fontId="0" fillId="34" borderId="10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7.37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78</v>
      </c>
      <c r="C2" s="1" t="s">
        <v>4</v>
      </c>
      <c r="G2" t="s">
        <v>86</v>
      </c>
      <c r="H2">
        <v>4</v>
      </c>
      <c r="I2">
        <v>1</v>
      </c>
      <c r="J2" t="s">
        <v>87</v>
      </c>
      <c r="K2">
        <v>24</v>
      </c>
      <c r="Q2">
        <v>1</v>
      </c>
      <c r="R2">
        <v>1</v>
      </c>
      <c r="S2" t="s">
        <v>91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79</v>
      </c>
      <c r="C3" s="1" t="s">
        <v>4</v>
      </c>
      <c r="I3">
        <v>2</v>
      </c>
      <c r="J3" t="s">
        <v>88</v>
      </c>
      <c r="K3">
        <v>28</v>
      </c>
      <c r="Q3">
        <v>1</v>
      </c>
      <c r="R3">
        <v>2</v>
      </c>
      <c r="S3" t="s">
        <v>92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80</v>
      </c>
      <c r="C4" s="1" t="s">
        <v>4</v>
      </c>
      <c r="I4">
        <v>3</v>
      </c>
      <c r="J4" t="s">
        <v>89</v>
      </c>
      <c r="K4">
        <v>24</v>
      </c>
      <c r="Q4">
        <v>1</v>
      </c>
      <c r="R4">
        <v>3</v>
      </c>
      <c r="S4" t="s">
        <v>93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81</v>
      </c>
      <c r="C5" s="1" t="s">
        <v>4</v>
      </c>
      <c r="I5">
        <v>4</v>
      </c>
      <c r="J5" t="s">
        <v>90</v>
      </c>
      <c r="K5">
        <v>9</v>
      </c>
      <c r="Q5">
        <v>1</v>
      </c>
      <c r="R5">
        <v>4</v>
      </c>
      <c r="S5" t="s">
        <v>94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82</v>
      </c>
      <c r="C6" s="1" t="s">
        <v>4</v>
      </c>
      <c r="Q6">
        <v>1</v>
      </c>
      <c r="R6">
        <v>5</v>
      </c>
      <c r="S6" t="s">
        <v>95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83</v>
      </c>
      <c r="C7" s="1" t="s">
        <v>4</v>
      </c>
      <c r="Q7">
        <v>1</v>
      </c>
      <c r="R7">
        <v>6</v>
      </c>
      <c r="S7" t="s">
        <v>96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84</v>
      </c>
      <c r="C8" s="1" t="s">
        <v>4</v>
      </c>
      <c r="Q8">
        <v>1</v>
      </c>
      <c r="R8">
        <v>7</v>
      </c>
      <c r="S8" t="s">
        <v>97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2015</v>
      </c>
      <c r="C9" s="1" t="s">
        <v>4</v>
      </c>
      <c r="Q9">
        <v>1</v>
      </c>
      <c r="R9">
        <v>8</v>
      </c>
      <c r="S9" t="s">
        <v>98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99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</v>
      </c>
      <c r="C11" s="1" t="s">
        <v>4</v>
      </c>
      <c r="Q11">
        <v>1</v>
      </c>
      <c r="R11">
        <v>10</v>
      </c>
      <c r="S11" t="s">
        <v>100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85</v>
      </c>
      <c r="C12" s="1" t="s">
        <v>4</v>
      </c>
      <c r="Q12">
        <v>1</v>
      </c>
      <c r="R12">
        <v>11</v>
      </c>
      <c r="S12" t="s">
        <v>101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 t="s">
        <v>9</v>
      </c>
      <c r="C13" s="1" t="s">
        <v>4</v>
      </c>
      <c r="Q13">
        <v>1</v>
      </c>
      <c r="R13">
        <v>12</v>
      </c>
      <c r="S13" t="s">
        <v>102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 t="s">
        <v>6</v>
      </c>
      <c r="C14" s="1" t="s">
        <v>4</v>
      </c>
      <c r="Q14">
        <v>1</v>
      </c>
      <c r="R14">
        <v>13</v>
      </c>
      <c r="S14" t="s">
        <v>103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104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75</v>
      </c>
      <c r="C16" s="1" t="s">
        <v>4</v>
      </c>
      <c r="Q16">
        <v>1</v>
      </c>
      <c r="R16">
        <v>15</v>
      </c>
      <c r="S16" t="s">
        <v>106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108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109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110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111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112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76</v>
      </c>
      <c r="C22" s="1" t="s">
        <v>4</v>
      </c>
      <c r="Q22">
        <v>1</v>
      </c>
      <c r="R22">
        <v>21</v>
      </c>
      <c r="S22" t="s">
        <v>113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77</v>
      </c>
      <c r="C23" s="1" t="s">
        <v>4</v>
      </c>
      <c r="Q23">
        <v>1</v>
      </c>
      <c r="R23">
        <v>22</v>
      </c>
      <c r="S23" t="s">
        <v>114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116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117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2</v>
      </c>
      <c r="R26">
        <v>1</v>
      </c>
      <c r="S26" t="s">
        <v>91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2</v>
      </c>
      <c r="R27">
        <v>2</v>
      </c>
      <c r="S27" t="s">
        <v>92</v>
      </c>
      <c r="V27">
        <v>0</v>
      </c>
      <c r="W27">
        <v>1</v>
      </c>
      <c r="X27" s="9">
        <v>0</v>
      </c>
      <c r="Y27">
        <v>1</v>
      </c>
      <c r="Z27">
        <v>0</v>
      </c>
      <c r="AA27">
        <v>1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2</v>
      </c>
      <c r="R28">
        <v>3</v>
      </c>
      <c r="S28" t="s">
        <v>93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2</v>
      </c>
      <c r="R29">
        <v>4</v>
      </c>
      <c r="S29" t="s">
        <v>119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2:28" ht="12.75">
      <c r="B30" s="1" t="s">
        <v>4</v>
      </c>
      <c r="C30" s="1" t="s">
        <v>4</v>
      </c>
      <c r="Q30">
        <v>2</v>
      </c>
      <c r="R30">
        <v>5</v>
      </c>
      <c r="S30" t="s">
        <v>120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2</v>
      </c>
      <c r="R31">
        <v>6</v>
      </c>
      <c r="S31" t="s">
        <v>121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7</v>
      </c>
      <c r="S32" t="s">
        <v>122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8</v>
      </c>
      <c r="S33" t="s">
        <v>123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9</v>
      </c>
      <c r="S34" t="s">
        <v>95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10</v>
      </c>
      <c r="S35" t="s">
        <v>124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11</v>
      </c>
      <c r="S36" t="s">
        <v>97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12</v>
      </c>
      <c r="S37" t="s">
        <v>98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13</v>
      </c>
      <c r="S38" t="s">
        <v>125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14</v>
      </c>
      <c r="S39" t="s">
        <v>100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15</v>
      </c>
      <c r="S40" t="s">
        <v>101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16</v>
      </c>
      <c r="S41" t="s">
        <v>102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17</v>
      </c>
      <c r="S42" t="s">
        <v>103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18</v>
      </c>
      <c r="S43" s="1" t="s">
        <v>104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19</v>
      </c>
      <c r="S44" s="1" t="s">
        <v>106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20</v>
      </c>
      <c r="S45" s="1" t="s">
        <v>126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21</v>
      </c>
      <c r="S46" s="1" t="s">
        <v>109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22</v>
      </c>
      <c r="S47" s="1" t="s">
        <v>110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23</v>
      </c>
      <c r="S48" s="1" t="s">
        <v>111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24</v>
      </c>
      <c r="S49" s="1" t="s">
        <v>112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ht="12.75">
      <c r="A50" s="5"/>
      <c r="B50" s="1" t="s">
        <v>4</v>
      </c>
      <c r="C50" s="1" t="s">
        <v>4</v>
      </c>
      <c r="Q50">
        <v>2</v>
      </c>
      <c r="R50">
        <v>25</v>
      </c>
      <c r="S50" s="1" t="s">
        <v>113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2:28" ht="12.75">
      <c r="B51" s="1" t="s">
        <v>4</v>
      </c>
      <c r="C51" s="1" t="s">
        <v>4</v>
      </c>
      <c r="Q51">
        <v>2</v>
      </c>
      <c r="R51">
        <v>26</v>
      </c>
      <c r="S51" s="1" t="s">
        <v>114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2:28" ht="12.75">
      <c r="B52" s="1" t="s">
        <v>4</v>
      </c>
      <c r="C52" s="1" t="s">
        <v>4</v>
      </c>
      <c r="Q52">
        <v>2</v>
      </c>
      <c r="R52">
        <v>27</v>
      </c>
      <c r="S52" s="1" t="s">
        <v>116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2:28" ht="12.75">
      <c r="B53" s="1" t="s">
        <v>4</v>
      </c>
      <c r="C53" s="1" t="s">
        <v>4</v>
      </c>
      <c r="Q53">
        <v>2</v>
      </c>
      <c r="R53">
        <v>28</v>
      </c>
      <c r="S53" s="1" t="s">
        <v>117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2:28" ht="12.75">
      <c r="B54" s="1" t="s">
        <v>4</v>
      </c>
      <c r="C54" s="1" t="s">
        <v>4</v>
      </c>
      <c r="Q54">
        <v>3</v>
      </c>
      <c r="R54">
        <v>1</v>
      </c>
      <c r="S54" s="1" t="s">
        <v>91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2:28" ht="12.75">
      <c r="B55" s="1" t="s">
        <v>4</v>
      </c>
      <c r="C55" s="1" t="s">
        <v>4</v>
      </c>
      <c r="Q55">
        <v>3</v>
      </c>
      <c r="R55">
        <v>2</v>
      </c>
      <c r="S55" s="1" t="s">
        <v>92</v>
      </c>
      <c r="V55">
        <v>0</v>
      </c>
      <c r="W55">
        <v>1</v>
      </c>
      <c r="X55" s="9">
        <v>0</v>
      </c>
      <c r="Y55">
        <v>1</v>
      </c>
      <c r="Z55">
        <v>0</v>
      </c>
      <c r="AA55">
        <v>1</v>
      </c>
      <c r="AB55">
        <v>1</v>
      </c>
    </row>
    <row r="56" spans="2:28" ht="12.75">
      <c r="B56" s="1" t="s">
        <v>4</v>
      </c>
      <c r="C56" s="1" t="s">
        <v>4</v>
      </c>
      <c r="Q56">
        <v>3</v>
      </c>
      <c r="R56">
        <v>3</v>
      </c>
      <c r="S56" s="1" t="s">
        <v>93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2:28" ht="12.75">
      <c r="B57" s="1" t="s">
        <v>4</v>
      </c>
      <c r="C57" s="1" t="s">
        <v>4</v>
      </c>
      <c r="Q57">
        <v>3</v>
      </c>
      <c r="R57">
        <v>4</v>
      </c>
      <c r="S57" s="1" t="s">
        <v>127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2:28" ht="12.75">
      <c r="B58" s="1" t="s">
        <v>4</v>
      </c>
      <c r="C58" s="1" t="s">
        <v>4</v>
      </c>
      <c r="Q58">
        <v>3</v>
      </c>
      <c r="R58">
        <v>5</v>
      </c>
      <c r="S58" s="1" t="s">
        <v>95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2:28" ht="12.75">
      <c r="B59" s="1" t="s">
        <v>4</v>
      </c>
      <c r="C59" s="1" t="s">
        <v>4</v>
      </c>
      <c r="Q59">
        <v>3</v>
      </c>
      <c r="R59">
        <v>6</v>
      </c>
      <c r="S59" s="1" t="s">
        <v>128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2:28" ht="12.75">
      <c r="B60" s="1" t="s">
        <v>4</v>
      </c>
      <c r="C60" s="1" t="s">
        <v>4</v>
      </c>
      <c r="Q60">
        <v>3</v>
      </c>
      <c r="R60">
        <v>7</v>
      </c>
      <c r="S60" s="1" t="s">
        <v>97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2:28" ht="12.75">
      <c r="B61" s="1" t="s">
        <v>4</v>
      </c>
      <c r="C61" s="1" t="s">
        <v>4</v>
      </c>
      <c r="Q61">
        <v>3</v>
      </c>
      <c r="R61">
        <v>8</v>
      </c>
      <c r="S61" s="1" t="s">
        <v>98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2:28" ht="12.75">
      <c r="B62" s="1" t="s">
        <v>4</v>
      </c>
      <c r="C62" s="1" t="s">
        <v>4</v>
      </c>
      <c r="Q62">
        <v>3</v>
      </c>
      <c r="R62">
        <v>9</v>
      </c>
      <c r="S62" t="s">
        <v>125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2:28" ht="12.75">
      <c r="B63" s="1" t="s">
        <v>4</v>
      </c>
      <c r="C63" s="1" t="s">
        <v>4</v>
      </c>
      <c r="Q63">
        <v>3</v>
      </c>
      <c r="R63">
        <v>10</v>
      </c>
      <c r="S63" t="s">
        <v>100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2:28" ht="12.75">
      <c r="B64" s="1" t="s">
        <v>4</v>
      </c>
      <c r="C64" s="1" t="s">
        <v>4</v>
      </c>
      <c r="Q64">
        <v>3</v>
      </c>
      <c r="R64">
        <v>11</v>
      </c>
      <c r="S64" t="s">
        <v>101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2:28" ht="12.75">
      <c r="B65" s="1" t="s">
        <v>4</v>
      </c>
      <c r="C65" s="1" t="s">
        <v>4</v>
      </c>
      <c r="Q65">
        <v>3</v>
      </c>
      <c r="R65">
        <v>12</v>
      </c>
      <c r="S65" t="s">
        <v>102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2:28" ht="12.75">
      <c r="B66" s="1" t="s">
        <v>4</v>
      </c>
      <c r="C66" s="1" t="s">
        <v>4</v>
      </c>
      <c r="Q66">
        <v>3</v>
      </c>
      <c r="R66">
        <v>13</v>
      </c>
      <c r="S66" t="s">
        <v>103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2:28" ht="12.75">
      <c r="B67" s="1" t="s">
        <v>4</v>
      </c>
      <c r="C67" s="1" t="s">
        <v>4</v>
      </c>
      <c r="Q67">
        <v>3</v>
      </c>
      <c r="R67">
        <v>14</v>
      </c>
      <c r="S67" t="s">
        <v>104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2:28" ht="12.75">
      <c r="B68" s="1" t="s">
        <v>4</v>
      </c>
      <c r="C68" s="1" t="s">
        <v>4</v>
      </c>
      <c r="Q68">
        <v>3</v>
      </c>
      <c r="R68">
        <v>15</v>
      </c>
      <c r="S68" t="s">
        <v>129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2:28" ht="12.75">
      <c r="B69" s="1" t="s">
        <v>4</v>
      </c>
      <c r="C69" s="1" t="s">
        <v>4</v>
      </c>
      <c r="Q69">
        <v>3</v>
      </c>
      <c r="R69">
        <v>16</v>
      </c>
      <c r="S69" t="s">
        <v>130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2:28" ht="12.75">
      <c r="B70" s="1" t="s">
        <v>4</v>
      </c>
      <c r="C70" s="1" t="s">
        <v>4</v>
      </c>
      <c r="Q70">
        <v>3</v>
      </c>
      <c r="R70">
        <v>17</v>
      </c>
      <c r="S70" t="s">
        <v>109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2:28" ht="12.75">
      <c r="B71" s="1" t="s">
        <v>4</v>
      </c>
      <c r="C71" s="1" t="s">
        <v>4</v>
      </c>
      <c r="Q71">
        <v>3</v>
      </c>
      <c r="R71">
        <v>18</v>
      </c>
      <c r="S71" t="s">
        <v>131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2:28" ht="12.75">
      <c r="B72" s="1" t="s">
        <v>4</v>
      </c>
      <c r="C72" s="1" t="s">
        <v>4</v>
      </c>
      <c r="Q72">
        <v>3</v>
      </c>
      <c r="R72">
        <v>19</v>
      </c>
      <c r="S72" t="s">
        <v>111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2:28" ht="12.75">
      <c r="B73" s="1" t="s">
        <v>4</v>
      </c>
      <c r="C73" s="1" t="s">
        <v>4</v>
      </c>
      <c r="Q73">
        <v>3</v>
      </c>
      <c r="R73">
        <v>20</v>
      </c>
      <c r="S73" t="s">
        <v>112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2:28" ht="12.75">
      <c r="B74" s="1" t="s">
        <v>4</v>
      </c>
      <c r="C74" s="1" t="s">
        <v>4</v>
      </c>
      <c r="Q74">
        <v>3</v>
      </c>
      <c r="R74">
        <v>21</v>
      </c>
      <c r="S74" t="s">
        <v>113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2:28" ht="12.75">
      <c r="B75" s="1" t="s">
        <v>4</v>
      </c>
      <c r="C75" s="1" t="s">
        <v>4</v>
      </c>
      <c r="Q75">
        <v>3</v>
      </c>
      <c r="R75">
        <v>22</v>
      </c>
      <c r="S75" t="s">
        <v>114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2:28" ht="12.75">
      <c r="B76" s="1" t="s">
        <v>4</v>
      </c>
      <c r="C76" s="1" t="s">
        <v>4</v>
      </c>
      <c r="Q76">
        <v>3</v>
      </c>
      <c r="R76">
        <v>23</v>
      </c>
      <c r="S76" t="s">
        <v>116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2:28" ht="12.75">
      <c r="B77" s="1" t="s">
        <v>4</v>
      </c>
      <c r="C77" s="1" t="s">
        <v>4</v>
      </c>
      <c r="Q77">
        <v>3</v>
      </c>
      <c r="R77">
        <v>24</v>
      </c>
      <c r="S77" t="s">
        <v>117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2:28" ht="12.75">
      <c r="B78" s="1" t="s">
        <v>4</v>
      </c>
      <c r="C78" s="1" t="s">
        <v>4</v>
      </c>
      <c r="Q78">
        <v>4</v>
      </c>
      <c r="R78">
        <v>1</v>
      </c>
      <c r="S78" t="s">
        <v>91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2:28" ht="12.75">
      <c r="B79" s="1" t="s">
        <v>4</v>
      </c>
      <c r="C79" s="1" t="s">
        <v>4</v>
      </c>
      <c r="Q79">
        <v>4</v>
      </c>
      <c r="R79">
        <v>2</v>
      </c>
      <c r="S79" t="s">
        <v>93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2:28" ht="12.75">
      <c r="B80" s="1" t="s">
        <v>4</v>
      </c>
      <c r="C80" s="1" t="s">
        <v>4</v>
      </c>
      <c r="Q80">
        <v>4</v>
      </c>
      <c r="R80">
        <v>3</v>
      </c>
      <c r="S80" t="s">
        <v>132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2:28" ht="12.75">
      <c r="B81" s="1" t="s">
        <v>4</v>
      </c>
      <c r="C81" s="1" t="s">
        <v>4</v>
      </c>
      <c r="Q81">
        <v>4</v>
      </c>
      <c r="R81">
        <v>4</v>
      </c>
      <c r="S81" t="s">
        <v>133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2:28" ht="12.75">
      <c r="B82" s="1" t="s">
        <v>4</v>
      </c>
      <c r="C82" s="1" t="s">
        <v>4</v>
      </c>
      <c r="Q82">
        <v>4</v>
      </c>
      <c r="R82">
        <v>5</v>
      </c>
      <c r="S82" t="s">
        <v>134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2:28" ht="12.75">
      <c r="B83" s="1" t="s">
        <v>4</v>
      </c>
      <c r="C83" s="1" t="s">
        <v>4</v>
      </c>
      <c r="Q83">
        <v>4</v>
      </c>
      <c r="R83">
        <v>6</v>
      </c>
      <c r="S83" t="s">
        <v>135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2:28" ht="12.75">
      <c r="B84" s="1" t="s">
        <v>4</v>
      </c>
      <c r="C84" s="1" t="s">
        <v>4</v>
      </c>
      <c r="Q84">
        <v>4</v>
      </c>
      <c r="R84">
        <v>7</v>
      </c>
      <c r="S84" t="s">
        <v>136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2:28" ht="12.75">
      <c r="B85" s="1" t="s">
        <v>4</v>
      </c>
      <c r="C85" s="1" t="s">
        <v>4</v>
      </c>
      <c r="Q85">
        <v>4</v>
      </c>
      <c r="R85">
        <v>8</v>
      </c>
      <c r="S85" t="s">
        <v>137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2:28" ht="12.75">
      <c r="B86" s="1" t="s">
        <v>4</v>
      </c>
      <c r="C86" s="1" t="s">
        <v>4</v>
      </c>
      <c r="Q86">
        <v>4</v>
      </c>
      <c r="R86">
        <v>9</v>
      </c>
      <c r="S86" t="s">
        <v>138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2:26" ht="12.75">
      <c r="B87" s="1" t="s">
        <v>4</v>
      </c>
      <c r="C87" s="1" t="s">
        <v>4</v>
      </c>
    </row>
    <row r="88" spans="2:26" ht="12.75">
      <c r="B88" s="1" t="s">
        <v>4</v>
      </c>
      <c r="C88" s="1" t="s">
        <v>4</v>
      </c>
    </row>
    <row r="89" spans="2:26" ht="12.75">
      <c r="B89" s="1" t="s">
        <v>4</v>
      </c>
      <c r="C89" s="1" t="s">
        <v>4</v>
      </c>
    </row>
    <row r="90" spans="2:26" ht="12.75">
      <c r="B90" s="1" t="s">
        <v>4</v>
      </c>
      <c r="C90" s="1" t="s">
        <v>4</v>
      </c>
    </row>
    <row r="91" spans="2:26" ht="12.75">
      <c r="B91" s="1" t="s">
        <v>4</v>
      </c>
      <c r="C91" s="1" t="s">
        <v>4</v>
      </c>
    </row>
    <row r="92" spans="2:26" ht="12.75">
      <c r="B92" s="1" t="s">
        <v>4</v>
      </c>
      <c r="C92" s="1" t="s">
        <v>4</v>
      </c>
    </row>
    <row r="93" spans="2:26" ht="12.75">
      <c r="B93" s="1" t="s">
        <v>4</v>
      </c>
      <c r="C93" s="1" t="s">
        <v>4</v>
      </c>
    </row>
    <row r="94" spans="2:26" ht="12.75">
      <c r="B94" s="1" t="s">
        <v>4</v>
      </c>
      <c r="C94" s="1" t="s">
        <v>4</v>
      </c>
    </row>
    <row r="95" spans="2:26" ht="12.75">
      <c r="B95" s="1" t="s">
        <v>4</v>
      </c>
      <c r="C95" s="1" t="s">
        <v>4</v>
      </c>
    </row>
    <row r="96" spans="2:26" ht="12.75">
      <c r="B96" s="1" t="s">
        <v>4</v>
      </c>
      <c r="C96" s="1" t="s">
        <v>4</v>
      </c>
    </row>
    <row r="97" spans="2:26" ht="12.75">
      <c r="B97" s="1" t="s">
        <v>4</v>
      </c>
      <c r="C97" s="1" t="s">
        <v>4</v>
      </c>
    </row>
    <row r="98" spans="2:26" ht="12.75">
      <c r="B98" s="1" t="s">
        <v>4</v>
      </c>
      <c r="C98" s="1" t="s">
        <v>4</v>
      </c>
    </row>
    <row r="99" spans="2:26" ht="12.75">
      <c r="B99" s="1" t="s">
        <v>4</v>
      </c>
      <c r="C99" s="1" t="s">
        <v>4</v>
      </c>
    </row>
    <row r="100" spans="2:26" ht="12.75">
      <c r="B100" s="1" t="s">
        <v>4</v>
      </c>
      <c r="C100" s="1" t="s">
        <v>4</v>
      </c>
    </row>
    <row r="101" spans="2:26" ht="12.75">
      <c r="B101" s="1" t="s">
        <v>4</v>
      </c>
      <c r="C101" s="1" t="s">
        <v>4</v>
      </c>
    </row>
    <row r="102" spans="2:26" ht="12.75">
      <c r="B102" s="1" t="s">
        <v>4</v>
      </c>
      <c r="C102" s="1" t="s">
        <v>4</v>
      </c>
    </row>
    <row r="103" spans="2:26" ht="12.75">
      <c r="B103" s="1" t="s">
        <v>4</v>
      </c>
      <c r="C103" s="1" t="s">
        <v>4</v>
      </c>
    </row>
    <row r="104" spans="2:26" ht="12.75">
      <c r="B104" s="1" t="s">
        <v>4</v>
      </c>
      <c r="C104" s="1" t="s">
        <v>4</v>
      </c>
    </row>
    <row r="105" spans="2:26" ht="12.75">
      <c r="B105" s="1" t="s">
        <v>4</v>
      </c>
      <c r="C105" s="1" t="s">
        <v>4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3" sqref="A33"/>
    </sheetView>
  </sheetViews>
  <sheetFormatPr defaultColWidth="9.00390625" defaultRowHeight="12.75"/>
  <cols>
    <col min="1" max="1" width="61.625" style="1" customWidth="1"/>
    <col min="2" max="2" width="20.75390625" style="13" hidden="1" customWidth="1"/>
    <col min="3" max="3" width="20.75390625" style="1" customWidth="1"/>
    <col min="4" max="9" width="20.75390625" style="15" customWidth="1"/>
  </cols>
  <sheetData>
    <row r="1" ht="12.75">
      <c r="A1" s="1" t="s">
        <v>87</v>
      </c>
    </row>
    <row r="2" ht="13.5" thickBot="1"/>
    <row r="3" spans="1:9" ht="61.5" customHeight="1" thickBot="1">
      <c r="A3" s="12" t="s">
        <v>91</v>
      </c>
      <c r="B3" s="14" t="s">
        <v>92</v>
      </c>
      <c r="C3" s="12" t="s">
        <v>94</v>
      </c>
      <c r="D3" s="16" t="s">
        <v>364</v>
      </c>
      <c r="E3" s="16" t="s">
        <v>365</v>
      </c>
      <c r="F3" s="16" t="s">
        <v>361</v>
      </c>
      <c r="G3" s="16" t="s">
        <v>366</v>
      </c>
      <c r="H3" s="16" t="s">
        <v>367</v>
      </c>
      <c r="I3" s="16" t="s">
        <v>361</v>
      </c>
    </row>
    <row r="4" spans="1:9" s="1" customFormat="1" ht="13.5" thickBot="1">
      <c r="A4" s="17" t="s">
        <v>6</v>
      </c>
      <c r="B4" s="18" t="s">
        <v>4</v>
      </c>
      <c r="C4" s="26" t="s">
        <v>8</v>
      </c>
      <c r="D4" s="17" t="s">
        <v>11</v>
      </c>
      <c r="E4" s="37" t="s">
        <v>12</v>
      </c>
      <c r="F4" s="43" t="s">
        <v>13</v>
      </c>
      <c r="G4" s="40" t="s">
        <v>16</v>
      </c>
      <c r="H4" s="17" t="s">
        <v>115</v>
      </c>
      <c r="I4" s="17" t="s">
        <v>118</v>
      </c>
    </row>
    <row r="5" spans="1:9" ht="16.5" customHeight="1">
      <c r="A5" s="29" t="s">
        <v>139</v>
      </c>
      <c r="B5" s="19" t="s">
        <v>140</v>
      </c>
      <c r="C5" s="27" t="s">
        <v>141</v>
      </c>
      <c r="D5" s="20">
        <v>272214050.51</v>
      </c>
      <c r="E5" s="38">
        <v>21362732.84</v>
      </c>
      <c r="F5" s="44">
        <f>E5/D5</f>
        <v>0.07847770091211814</v>
      </c>
      <c r="G5" s="41">
        <v>233721863.39</v>
      </c>
      <c r="H5" s="20">
        <v>20282544.19</v>
      </c>
      <c r="I5" s="46">
        <f>H5/G5</f>
        <v>0.08678068836100085</v>
      </c>
    </row>
    <row r="6" spans="1:9" ht="18" customHeight="1">
      <c r="A6" s="30" t="s">
        <v>142</v>
      </c>
      <c r="B6" s="21" t="s">
        <v>143</v>
      </c>
      <c r="C6" s="28" t="s">
        <v>144</v>
      </c>
      <c r="D6" s="22">
        <v>69688366.51</v>
      </c>
      <c r="E6" s="39">
        <v>5303778.54</v>
      </c>
      <c r="F6" s="44">
        <f aca="true" t="shared" si="0" ref="F6:F30">E6/D6</f>
        <v>0.07610708652840828</v>
      </c>
      <c r="G6" s="42">
        <v>38999239.39</v>
      </c>
      <c r="H6" s="22">
        <v>3519089.89</v>
      </c>
      <c r="I6" s="46">
        <f aca="true" t="shared" si="1" ref="I6:I30">H6/G6</f>
        <v>0.09023483393633437</v>
      </c>
    </row>
    <row r="7" spans="1:9" ht="14.25" customHeight="1">
      <c r="A7" s="30" t="s">
        <v>145</v>
      </c>
      <c r="B7" s="21" t="s">
        <v>146</v>
      </c>
      <c r="C7" s="28" t="s">
        <v>147</v>
      </c>
      <c r="D7" s="22">
        <v>37573200</v>
      </c>
      <c r="E7" s="39">
        <v>2090913.1</v>
      </c>
      <c r="F7" s="44">
        <f t="shared" si="0"/>
        <v>0.0556490557099209</v>
      </c>
      <c r="G7" s="42">
        <v>28342100</v>
      </c>
      <c r="H7" s="22">
        <v>1576177.76</v>
      </c>
      <c r="I7" s="46">
        <f t="shared" si="1"/>
        <v>0.05561259610261766</v>
      </c>
    </row>
    <row r="8" spans="1:9" ht="15" customHeight="1">
      <c r="A8" s="30" t="s">
        <v>148</v>
      </c>
      <c r="B8" s="21" t="s">
        <v>149</v>
      </c>
      <c r="C8" s="28" t="s">
        <v>150</v>
      </c>
      <c r="D8" s="22">
        <v>37573200</v>
      </c>
      <c r="E8" s="39">
        <v>2090913.1</v>
      </c>
      <c r="F8" s="44">
        <f t="shared" si="0"/>
        <v>0.0556490557099209</v>
      </c>
      <c r="G8" s="42">
        <v>28342100</v>
      </c>
      <c r="H8" s="22">
        <v>1576177.76</v>
      </c>
      <c r="I8" s="46">
        <f t="shared" si="1"/>
        <v>0.05561259610261766</v>
      </c>
    </row>
    <row r="9" spans="1:9" ht="31.5" customHeight="1">
      <c r="A9" s="30" t="s">
        <v>151</v>
      </c>
      <c r="B9" s="21" t="s">
        <v>152</v>
      </c>
      <c r="C9" s="28" t="s">
        <v>153</v>
      </c>
      <c r="D9" s="22">
        <v>9485976.51</v>
      </c>
      <c r="E9" s="39">
        <v>928782.46</v>
      </c>
      <c r="F9" s="44">
        <f t="shared" si="0"/>
        <v>0.09791110688719173</v>
      </c>
      <c r="G9" s="42">
        <v>61149.39</v>
      </c>
      <c r="H9" s="22">
        <v>5987.22</v>
      </c>
      <c r="I9" s="46">
        <f t="shared" si="1"/>
        <v>0.09791136101275909</v>
      </c>
    </row>
    <row r="10" spans="1:9" ht="29.25" customHeight="1">
      <c r="A10" s="30" t="s">
        <v>154</v>
      </c>
      <c r="B10" s="21" t="s">
        <v>155</v>
      </c>
      <c r="C10" s="28" t="s">
        <v>156</v>
      </c>
      <c r="D10" s="22">
        <v>9485976.51</v>
      </c>
      <c r="E10" s="39">
        <v>928782.46</v>
      </c>
      <c r="F10" s="44">
        <f t="shared" si="0"/>
        <v>0.09791110688719173</v>
      </c>
      <c r="G10" s="42">
        <v>61149.39</v>
      </c>
      <c r="H10" s="22">
        <v>5987.22</v>
      </c>
      <c r="I10" s="46">
        <f t="shared" si="1"/>
        <v>0.09791136101275909</v>
      </c>
    </row>
    <row r="11" spans="1:9" ht="18" customHeight="1">
      <c r="A11" s="30" t="s">
        <v>157</v>
      </c>
      <c r="B11" s="21" t="s">
        <v>158</v>
      </c>
      <c r="C11" s="28" t="s">
        <v>159</v>
      </c>
      <c r="D11" s="22">
        <v>5659700</v>
      </c>
      <c r="E11" s="39">
        <v>1478834.13</v>
      </c>
      <c r="F11" s="44">
        <f t="shared" si="0"/>
        <v>0.2612919642383872</v>
      </c>
      <c r="G11" s="42">
        <v>5641400</v>
      </c>
      <c r="H11" s="22">
        <v>1478834.13</v>
      </c>
      <c r="I11" s="46">
        <f t="shared" si="1"/>
        <v>0.26213956287446377</v>
      </c>
    </row>
    <row r="12" spans="1:9" ht="26.25" customHeight="1">
      <c r="A12" s="30" t="s">
        <v>160</v>
      </c>
      <c r="B12" s="21" t="s">
        <v>161</v>
      </c>
      <c r="C12" s="28" t="s">
        <v>162</v>
      </c>
      <c r="D12" s="22">
        <v>5333200</v>
      </c>
      <c r="E12" s="39">
        <v>1284754.13</v>
      </c>
      <c r="F12" s="44">
        <f t="shared" si="0"/>
        <v>0.24089742181054524</v>
      </c>
      <c r="G12" s="42">
        <v>5333200</v>
      </c>
      <c r="H12" s="22">
        <v>1284754.13</v>
      </c>
      <c r="I12" s="46">
        <f t="shared" si="1"/>
        <v>0.24089742181054524</v>
      </c>
    </row>
    <row r="13" spans="1:9" ht="16.5" customHeight="1">
      <c r="A13" s="30" t="s">
        <v>163</v>
      </c>
      <c r="B13" s="21" t="s">
        <v>164</v>
      </c>
      <c r="C13" s="28" t="s">
        <v>165</v>
      </c>
      <c r="D13" s="22">
        <v>36600</v>
      </c>
      <c r="E13" s="39"/>
      <c r="F13" s="44">
        <f t="shared" si="0"/>
        <v>0</v>
      </c>
      <c r="G13" s="42">
        <v>18300</v>
      </c>
      <c r="H13" s="22"/>
      <c r="I13" s="46">
        <f t="shared" si="1"/>
        <v>0</v>
      </c>
    </row>
    <row r="14" spans="1:9" ht="26.25" customHeight="1">
      <c r="A14" s="30" t="s">
        <v>166</v>
      </c>
      <c r="B14" s="21" t="s">
        <v>167</v>
      </c>
      <c r="C14" s="28" t="s">
        <v>168</v>
      </c>
      <c r="D14" s="22">
        <v>289900</v>
      </c>
      <c r="E14" s="39">
        <v>194080</v>
      </c>
      <c r="F14" s="44">
        <f t="shared" si="0"/>
        <v>0.6694722318040703</v>
      </c>
      <c r="G14" s="42">
        <v>289900</v>
      </c>
      <c r="H14" s="22">
        <v>194080</v>
      </c>
      <c r="I14" s="46">
        <f t="shared" si="1"/>
        <v>0.6694722318040703</v>
      </c>
    </row>
    <row r="15" spans="1:9" ht="15" customHeight="1">
      <c r="A15" s="30" t="s">
        <v>169</v>
      </c>
      <c r="B15" s="21" t="s">
        <v>170</v>
      </c>
      <c r="C15" s="28" t="s">
        <v>171</v>
      </c>
      <c r="D15" s="22">
        <v>9945800</v>
      </c>
      <c r="E15" s="39">
        <v>83888.93</v>
      </c>
      <c r="F15" s="44">
        <f t="shared" si="0"/>
        <v>0.008434608578495444</v>
      </c>
      <c r="G15" s="42"/>
      <c r="H15" s="22"/>
      <c r="I15" s="46"/>
    </row>
    <row r="16" spans="1:9" ht="17.25" customHeight="1">
      <c r="A16" s="30" t="s">
        <v>172</v>
      </c>
      <c r="B16" s="21" t="s">
        <v>173</v>
      </c>
      <c r="C16" s="28" t="s">
        <v>174</v>
      </c>
      <c r="D16" s="22">
        <v>1488400</v>
      </c>
      <c r="E16" s="39">
        <v>7718.7</v>
      </c>
      <c r="F16" s="44">
        <f t="shared" si="0"/>
        <v>0.005185904326793872</v>
      </c>
      <c r="G16" s="42"/>
      <c r="H16" s="22"/>
      <c r="I16" s="46"/>
    </row>
    <row r="17" spans="1:9" ht="12.75">
      <c r="A17" s="30" t="s">
        <v>175</v>
      </c>
      <c r="B17" s="21" t="s">
        <v>176</v>
      </c>
      <c r="C17" s="28" t="s">
        <v>177</v>
      </c>
      <c r="D17" s="22">
        <v>8457400</v>
      </c>
      <c r="E17" s="39">
        <v>76170.23</v>
      </c>
      <c r="F17" s="44">
        <f t="shared" si="0"/>
        <v>0.00900634119232861</v>
      </c>
      <c r="G17" s="42"/>
      <c r="H17" s="22"/>
      <c r="I17" s="46"/>
    </row>
    <row r="18" spans="1:9" ht="13.5" customHeight="1">
      <c r="A18" s="30" t="s">
        <v>178</v>
      </c>
      <c r="B18" s="21" t="s">
        <v>179</v>
      </c>
      <c r="C18" s="28" t="s">
        <v>180</v>
      </c>
      <c r="D18" s="22">
        <v>866200</v>
      </c>
      <c r="E18" s="39">
        <v>36869.62</v>
      </c>
      <c r="F18" s="44">
        <f t="shared" si="0"/>
        <v>0.04256478873239437</v>
      </c>
      <c r="G18" s="42">
        <v>827000</v>
      </c>
      <c r="H18" s="22">
        <v>34269.62</v>
      </c>
      <c r="I18" s="46">
        <f t="shared" si="1"/>
        <v>0.04143847642079807</v>
      </c>
    </row>
    <row r="19" spans="1:9" ht="29.25" customHeight="1">
      <c r="A19" s="30" t="s">
        <v>181</v>
      </c>
      <c r="B19" s="21" t="s">
        <v>182</v>
      </c>
      <c r="C19" s="28" t="s">
        <v>183</v>
      </c>
      <c r="D19" s="22">
        <v>6600</v>
      </c>
      <c r="E19" s="39"/>
      <c r="F19" s="44">
        <f t="shared" si="0"/>
        <v>0</v>
      </c>
      <c r="G19" s="42">
        <v>6600</v>
      </c>
      <c r="H19" s="22"/>
      <c r="I19" s="46">
        <f t="shared" si="1"/>
        <v>0</v>
      </c>
    </row>
    <row r="20" spans="1:9" ht="27.75" customHeight="1">
      <c r="A20" s="30" t="s">
        <v>184</v>
      </c>
      <c r="B20" s="21" t="s">
        <v>185</v>
      </c>
      <c r="C20" s="28" t="s">
        <v>186</v>
      </c>
      <c r="D20" s="22">
        <v>3258500</v>
      </c>
      <c r="E20" s="39">
        <v>213159.75</v>
      </c>
      <c r="F20" s="44">
        <f t="shared" si="0"/>
        <v>0.0654165260088998</v>
      </c>
      <c r="G20" s="42">
        <v>1295900</v>
      </c>
      <c r="H20" s="22">
        <v>33256.2</v>
      </c>
      <c r="I20" s="46">
        <f t="shared" si="1"/>
        <v>0.025662628289219846</v>
      </c>
    </row>
    <row r="21" spans="1:9" ht="23.25" customHeight="1">
      <c r="A21" s="30" t="s">
        <v>187</v>
      </c>
      <c r="B21" s="21" t="s">
        <v>188</v>
      </c>
      <c r="C21" s="28" t="s">
        <v>189</v>
      </c>
      <c r="D21" s="22">
        <v>1785000</v>
      </c>
      <c r="E21" s="39">
        <v>323948.37</v>
      </c>
      <c r="F21" s="44">
        <f t="shared" si="0"/>
        <v>0.18148368067226892</v>
      </c>
      <c r="G21" s="42">
        <v>1785000</v>
      </c>
      <c r="H21" s="22">
        <v>323948.37</v>
      </c>
      <c r="I21" s="46">
        <f t="shared" si="1"/>
        <v>0.18148368067226892</v>
      </c>
    </row>
    <row r="22" spans="1:9" ht="23.25" customHeight="1">
      <c r="A22" s="30" t="s">
        <v>190</v>
      </c>
      <c r="B22" s="21" t="s">
        <v>191</v>
      </c>
      <c r="C22" s="28" t="s">
        <v>192</v>
      </c>
      <c r="D22" s="22">
        <v>1785000</v>
      </c>
      <c r="E22" s="39">
        <v>323948.37</v>
      </c>
      <c r="F22" s="44">
        <f t="shared" si="0"/>
        <v>0.18148368067226892</v>
      </c>
      <c r="G22" s="42">
        <v>1785000</v>
      </c>
      <c r="H22" s="22">
        <v>323948.37</v>
      </c>
      <c r="I22" s="46">
        <f t="shared" si="1"/>
        <v>0.18148368067226892</v>
      </c>
    </row>
    <row r="23" spans="1:9" ht="30.75" customHeight="1">
      <c r="A23" s="30" t="s">
        <v>193</v>
      </c>
      <c r="B23" s="21" t="s">
        <v>194</v>
      </c>
      <c r="C23" s="28" t="s">
        <v>195</v>
      </c>
      <c r="D23" s="22">
        <v>134600</v>
      </c>
      <c r="E23" s="39">
        <v>82571.86</v>
      </c>
      <c r="F23" s="44">
        <f t="shared" si="0"/>
        <v>0.6134610698365528</v>
      </c>
      <c r="G23" s="42">
        <v>67300</v>
      </c>
      <c r="H23" s="22">
        <v>1806.27</v>
      </c>
      <c r="I23" s="46">
        <f t="shared" si="1"/>
        <v>0.026839078751857356</v>
      </c>
    </row>
    <row r="24" spans="1:9" ht="15.75" customHeight="1">
      <c r="A24" s="30" t="s">
        <v>196</v>
      </c>
      <c r="B24" s="21" t="s">
        <v>197</v>
      </c>
      <c r="C24" s="28" t="s">
        <v>198</v>
      </c>
      <c r="D24" s="22">
        <v>555290</v>
      </c>
      <c r="E24" s="39">
        <v>54810.32</v>
      </c>
      <c r="F24" s="44">
        <f t="shared" si="0"/>
        <v>0.09870575735201426</v>
      </c>
      <c r="G24" s="42">
        <v>555290</v>
      </c>
      <c r="H24" s="22">
        <v>54810.32</v>
      </c>
      <c r="I24" s="46">
        <f t="shared" si="1"/>
        <v>0.09870575735201426</v>
      </c>
    </row>
    <row r="25" spans="1:9" ht="17.25" customHeight="1">
      <c r="A25" s="30" t="s">
        <v>199</v>
      </c>
      <c r="B25" s="21" t="s">
        <v>200</v>
      </c>
      <c r="C25" s="28" t="s">
        <v>201</v>
      </c>
      <c r="D25" s="22">
        <v>417500</v>
      </c>
      <c r="E25" s="39">
        <v>10000</v>
      </c>
      <c r="F25" s="44">
        <f t="shared" si="0"/>
        <v>0.023952095808383235</v>
      </c>
      <c r="G25" s="42">
        <v>417500</v>
      </c>
      <c r="H25" s="22">
        <v>10000</v>
      </c>
      <c r="I25" s="46">
        <f t="shared" si="1"/>
        <v>0.023952095808383235</v>
      </c>
    </row>
    <row r="26" spans="1:9" ht="15.75" customHeight="1">
      <c r="A26" s="30" t="s">
        <v>202</v>
      </c>
      <c r="B26" s="21" t="s">
        <v>203</v>
      </c>
      <c r="C26" s="28" t="s">
        <v>204</v>
      </c>
      <c r="D26" s="22">
        <v>202525684</v>
      </c>
      <c r="E26" s="39">
        <v>16058954.3</v>
      </c>
      <c r="F26" s="44">
        <f t="shared" si="0"/>
        <v>0.0792934208779169</v>
      </c>
      <c r="G26" s="42">
        <v>194722624</v>
      </c>
      <c r="H26" s="22">
        <v>16763454.3</v>
      </c>
      <c r="I26" s="46">
        <f t="shared" si="1"/>
        <v>0.08608888867479518</v>
      </c>
    </row>
    <row r="27" spans="1:9" ht="29.25" customHeight="1">
      <c r="A27" s="30" t="s">
        <v>205</v>
      </c>
      <c r="B27" s="21" t="s">
        <v>206</v>
      </c>
      <c r="C27" s="28" t="s">
        <v>207</v>
      </c>
      <c r="D27" s="22">
        <v>202525684</v>
      </c>
      <c r="E27" s="39">
        <v>17378364.52</v>
      </c>
      <c r="F27" s="44">
        <f t="shared" si="0"/>
        <v>0.08580820060333681</v>
      </c>
      <c r="G27" s="42">
        <v>194722624</v>
      </c>
      <c r="H27" s="22">
        <v>17282864.52</v>
      </c>
      <c r="I27" s="46">
        <f t="shared" si="1"/>
        <v>0.08875632509964533</v>
      </c>
    </row>
    <row r="28" spans="1:9" ht="24" customHeight="1">
      <c r="A28" s="30" t="s">
        <v>208</v>
      </c>
      <c r="B28" s="21" t="s">
        <v>209</v>
      </c>
      <c r="C28" s="28" t="s">
        <v>210</v>
      </c>
      <c r="D28" s="22">
        <v>67460000</v>
      </c>
      <c r="E28" s="39">
        <v>5621700</v>
      </c>
      <c r="F28" s="44">
        <f t="shared" si="0"/>
        <v>0.08333382745330566</v>
      </c>
      <c r="G28" s="42">
        <v>67460000</v>
      </c>
      <c r="H28" s="22">
        <v>5621700</v>
      </c>
      <c r="I28" s="46">
        <f t="shared" si="1"/>
        <v>0.08333382745330566</v>
      </c>
    </row>
    <row r="29" spans="1:9" ht="23.25" customHeight="1">
      <c r="A29" s="30" t="s">
        <v>368</v>
      </c>
      <c r="B29" s="21" t="s">
        <v>211</v>
      </c>
      <c r="C29" s="28" t="s">
        <v>212</v>
      </c>
      <c r="D29" s="22">
        <v>21056800</v>
      </c>
      <c r="E29" s="39">
        <v>1993555</v>
      </c>
      <c r="F29" s="44">
        <f t="shared" si="0"/>
        <v>0.09467511682686829</v>
      </c>
      <c r="G29" s="42">
        <v>21056800</v>
      </c>
      <c r="H29" s="22">
        <v>1993555</v>
      </c>
      <c r="I29" s="46">
        <f t="shared" si="1"/>
        <v>0.09467511682686829</v>
      </c>
    </row>
    <row r="30" spans="1:9" ht="30" customHeight="1">
      <c r="A30" s="30" t="s">
        <v>213</v>
      </c>
      <c r="B30" s="21" t="s">
        <v>214</v>
      </c>
      <c r="C30" s="28" t="s">
        <v>215</v>
      </c>
      <c r="D30" s="22">
        <v>114003560</v>
      </c>
      <c r="E30" s="39">
        <v>9763109.52</v>
      </c>
      <c r="F30" s="44">
        <f t="shared" si="0"/>
        <v>0.0856386372495736</v>
      </c>
      <c r="G30" s="42">
        <v>105902400</v>
      </c>
      <c r="H30" s="22">
        <v>9667609.52</v>
      </c>
      <c r="I30" s="46">
        <f t="shared" si="1"/>
        <v>0.09128791717657012</v>
      </c>
    </row>
    <row r="31" spans="1:9" ht="17.25" customHeight="1">
      <c r="A31" s="30" t="s">
        <v>216</v>
      </c>
      <c r="B31" s="21" t="s">
        <v>217</v>
      </c>
      <c r="C31" s="28" t="s">
        <v>218</v>
      </c>
      <c r="D31" s="22">
        <v>5324</v>
      </c>
      <c r="E31" s="39"/>
      <c r="F31" s="44"/>
      <c r="G31" s="42">
        <v>303424</v>
      </c>
      <c r="H31" s="22"/>
      <c r="I31" s="36"/>
    </row>
    <row r="32" spans="1:9" ht="40.5" customHeight="1" thickBot="1">
      <c r="A32" s="30" t="s">
        <v>219</v>
      </c>
      <c r="B32" s="21" t="s">
        <v>220</v>
      </c>
      <c r="C32" s="28" t="s">
        <v>221</v>
      </c>
      <c r="D32" s="22"/>
      <c r="E32" s="39">
        <v>-1319410.22</v>
      </c>
      <c r="F32" s="45"/>
      <c r="G32" s="42"/>
      <c r="H32" s="22">
        <v>-519410.22</v>
      </c>
      <c r="I32" s="36" t="s">
        <v>70</v>
      </c>
    </row>
  </sheetData>
  <sheetProtection/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5" sqref="A15"/>
    </sheetView>
  </sheetViews>
  <sheetFormatPr defaultColWidth="9.00390625" defaultRowHeight="12.75"/>
  <cols>
    <col min="1" max="1" width="75.00390625" style="1" customWidth="1"/>
    <col min="2" max="2" width="20.75390625" style="13" hidden="1" customWidth="1"/>
    <col min="3" max="3" width="6.375" style="1" customWidth="1"/>
    <col min="4" max="9" width="20.75390625" style="15" customWidth="1"/>
  </cols>
  <sheetData>
    <row r="1" ht="12.75">
      <c r="A1" s="1" t="s">
        <v>362</v>
      </c>
    </row>
    <row r="2" ht="13.5" thickBot="1"/>
    <row r="3" spans="1:9" ht="51.75" thickBot="1">
      <c r="A3" s="12" t="s">
        <v>91</v>
      </c>
      <c r="B3" s="14" t="s">
        <v>92</v>
      </c>
      <c r="C3" s="12" t="s">
        <v>120</v>
      </c>
      <c r="D3" s="16" t="s">
        <v>95</v>
      </c>
      <c r="E3" s="16" t="s">
        <v>106</v>
      </c>
      <c r="F3" s="16" t="s">
        <v>361</v>
      </c>
      <c r="G3" s="16" t="s">
        <v>102</v>
      </c>
      <c r="H3" s="16" t="s">
        <v>114</v>
      </c>
      <c r="I3" s="16" t="s">
        <v>361</v>
      </c>
    </row>
    <row r="4" spans="1:9" s="1" customFormat="1" ht="13.5" thickBot="1">
      <c r="A4" s="17" t="s">
        <v>6</v>
      </c>
      <c r="B4" s="18" t="s">
        <v>4</v>
      </c>
      <c r="C4" s="26" t="s">
        <v>4</v>
      </c>
      <c r="D4" s="17" t="s">
        <v>9</v>
      </c>
      <c r="E4" s="17" t="s">
        <v>107</v>
      </c>
      <c r="F4" s="17"/>
      <c r="G4" s="17" t="s">
        <v>16</v>
      </c>
      <c r="H4" s="17" t="s">
        <v>115</v>
      </c>
      <c r="I4" s="17" t="s">
        <v>105</v>
      </c>
    </row>
    <row r="5" spans="1:9" ht="15.75" thickBot="1">
      <c r="A5" s="29" t="s">
        <v>363</v>
      </c>
      <c r="B5" s="19" t="s">
        <v>222</v>
      </c>
      <c r="C5" s="27" t="s">
        <v>223</v>
      </c>
      <c r="D5" s="32">
        <v>282155143.51</v>
      </c>
      <c r="E5" s="32">
        <v>11802176.31</v>
      </c>
      <c r="F5" s="35">
        <f>E5/D5</f>
        <v>0.041828676816524926</v>
      </c>
      <c r="G5" s="32">
        <v>239000740.39</v>
      </c>
      <c r="H5" s="32">
        <v>11206931.25</v>
      </c>
      <c r="I5" s="35">
        <f>H5/G5</f>
        <v>0.04689078047085794</v>
      </c>
    </row>
    <row r="6" spans="1:9" ht="15.75" thickBot="1">
      <c r="A6" s="30" t="s">
        <v>224</v>
      </c>
      <c r="B6" s="21" t="s">
        <v>225</v>
      </c>
      <c r="C6" s="28" t="s">
        <v>226</v>
      </c>
      <c r="D6" s="33">
        <v>45886852.8</v>
      </c>
      <c r="E6" s="33">
        <v>1507860.01</v>
      </c>
      <c r="F6" s="35">
        <f aca="true" t="shared" si="0" ref="F6:F48">E6/D6</f>
        <v>0.032860392857450446</v>
      </c>
      <c r="G6" s="33">
        <v>24266412</v>
      </c>
      <c r="H6" s="33">
        <v>741631.33</v>
      </c>
      <c r="I6" s="35">
        <f aca="true" t="shared" si="1" ref="I6:I50">H6/G6</f>
        <v>0.030562051365484108</v>
      </c>
    </row>
    <row r="7" spans="1:9" ht="26.25" thickBot="1">
      <c r="A7" s="30" t="s">
        <v>227</v>
      </c>
      <c r="B7" s="21" t="s">
        <v>228</v>
      </c>
      <c r="C7" s="28" t="s">
        <v>229</v>
      </c>
      <c r="D7" s="33">
        <v>1733015</v>
      </c>
      <c r="E7" s="33">
        <v>20000</v>
      </c>
      <c r="F7" s="35">
        <f t="shared" si="0"/>
        <v>0.011540581010550976</v>
      </c>
      <c r="G7" s="33">
        <v>1243700</v>
      </c>
      <c r="H7" s="33">
        <v>15000</v>
      </c>
      <c r="I7" s="35">
        <f t="shared" si="1"/>
        <v>0.012060786363270886</v>
      </c>
    </row>
    <row r="8" spans="1:9" ht="26.25" thickBot="1">
      <c r="A8" s="30" t="s">
        <v>230</v>
      </c>
      <c r="B8" s="21" t="s">
        <v>231</v>
      </c>
      <c r="C8" s="28" t="s">
        <v>232</v>
      </c>
      <c r="D8" s="33">
        <v>3492722.8</v>
      </c>
      <c r="E8" s="33">
        <v>13245.56</v>
      </c>
      <c r="F8" s="35">
        <f t="shared" si="0"/>
        <v>0.0037923307283360707</v>
      </c>
      <c r="G8" s="33">
        <v>2176800</v>
      </c>
      <c r="H8" s="33">
        <v>6466.81</v>
      </c>
      <c r="I8" s="35">
        <f t="shared" si="1"/>
        <v>0.0029707873943403164</v>
      </c>
    </row>
    <row r="9" spans="1:9" ht="39" thickBot="1">
      <c r="A9" s="30" t="s">
        <v>233</v>
      </c>
      <c r="B9" s="21" t="s">
        <v>234</v>
      </c>
      <c r="C9" s="28" t="s">
        <v>235</v>
      </c>
      <c r="D9" s="33">
        <v>30227568</v>
      </c>
      <c r="E9" s="33">
        <v>994793.06</v>
      </c>
      <c r="F9" s="35">
        <f t="shared" si="0"/>
        <v>0.032910125617780436</v>
      </c>
      <c r="G9" s="33">
        <v>12639600</v>
      </c>
      <c r="H9" s="33">
        <v>328560.86</v>
      </c>
      <c r="I9" s="35">
        <f t="shared" si="1"/>
        <v>0.025994561536757492</v>
      </c>
    </row>
    <row r="10" spans="1:9" ht="26.25" thickBot="1">
      <c r="A10" s="30" t="s">
        <v>236</v>
      </c>
      <c r="B10" s="21" t="s">
        <v>237</v>
      </c>
      <c r="C10" s="28" t="s">
        <v>238</v>
      </c>
      <c r="D10" s="33">
        <v>6155000</v>
      </c>
      <c r="E10" s="33">
        <v>345807.21</v>
      </c>
      <c r="F10" s="35">
        <f t="shared" si="0"/>
        <v>0.056183137286758736</v>
      </c>
      <c r="G10" s="33">
        <v>6155000</v>
      </c>
      <c r="H10" s="33">
        <v>345807.21</v>
      </c>
      <c r="I10" s="35">
        <f t="shared" si="1"/>
        <v>0.056183137286758736</v>
      </c>
    </row>
    <row r="11" spans="1:9" ht="15.75" thickBot="1">
      <c r="A11" s="30" t="s">
        <v>239</v>
      </c>
      <c r="B11" s="21" t="s">
        <v>240</v>
      </c>
      <c r="C11" s="28" t="s">
        <v>241</v>
      </c>
      <c r="D11" s="33">
        <v>216634</v>
      </c>
      <c r="E11" s="33"/>
      <c r="F11" s="35">
        <f t="shared" si="0"/>
        <v>0</v>
      </c>
      <c r="G11" s="33"/>
      <c r="H11" s="33"/>
      <c r="I11" s="35"/>
    </row>
    <row r="12" spans="1:9" ht="15.75" thickBot="1">
      <c r="A12" s="30" t="s">
        <v>242</v>
      </c>
      <c r="B12" s="21" t="s">
        <v>243</v>
      </c>
      <c r="C12" s="28" t="s">
        <v>244</v>
      </c>
      <c r="D12" s="33">
        <v>932381</v>
      </c>
      <c r="E12" s="33"/>
      <c r="F12" s="35">
        <f t="shared" si="0"/>
        <v>0</v>
      </c>
      <c r="G12" s="33">
        <v>377012</v>
      </c>
      <c r="H12" s="33"/>
      <c r="I12" s="35">
        <f t="shared" si="1"/>
        <v>0</v>
      </c>
    </row>
    <row r="13" spans="1:9" ht="15.75" thickBot="1">
      <c r="A13" s="30" t="s">
        <v>245</v>
      </c>
      <c r="B13" s="21" t="s">
        <v>246</v>
      </c>
      <c r="C13" s="28" t="s">
        <v>247</v>
      </c>
      <c r="D13" s="33">
        <v>3129532</v>
      </c>
      <c r="E13" s="33">
        <v>134014.18</v>
      </c>
      <c r="F13" s="35">
        <f t="shared" si="0"/>
        <v>0.042822434792167005</v>
      </c>
      <c r="G13" s="33">
        <v>1674300</v>
      </c>
      <c r="H13" s="33">
        <v>45796.45</v>
      </c>
      <c r="I13" s="35">
        <f t="shared" si="1"/>
        <v>0.027352595114376155</v>
      </c>
    </row>
    <row r="14" spans="1:9" ht="15.75" thickBot="1">
      <c r="A14" s="30" t="s">
        <v>248</v>
      </c>
      <c r="B14" s="21" t="s">
        <v>249</v>
      </c>
      <c r="C14" s="28" t="s">
        <v>250</v>
      </c>
      <c r="D14" s="33">
        <v>958100</v>
      </c>
      <c r="E14" s="33"/>
      <c r="F14" s="35">
        <f t="shared" si="0"/>
        <v>0</v>
      </c>
      <c r="G14" s="33"/>
      <c r="H14" s="33"/>
      <c r="I14" s="35"/>
    </row>
    <row r="15" spans="1:9" ht="15.75" thickBot="1">
      <c r="A15" s="30" t="s">
        <v>251</v>
      </c>
      <c r="B15" s="21" t="s">
        <v>252</v>
      </c>
      <c r="C15" s="28" t="s">
        <v>253</v>
      </c>
      <c r="D15" s="33">
        <v>958100</v>
      </c>
      <c r="E15" s="33"/>
      <c r="F15" s="35">
        <f t="shared" si="0"/>
        <v>0</v>
      </c>
      <c r="G15" s="33"/>
      <c r="H15" s="33"/>
      <c r="I15" s="35"/>
    </row>
    <row r="16" spans="1:9" ht="15.75" thickBot="1">
      <c r="A16" s="30" t="s">
        <v>254</v>
      </c>
      <c r="B16" s="21" t="s">
        <v>255</v>
      </c>
      <c r="C16" s="28" t="s">
        <v>256</v>
      </c>
      <c r="D16" s="33">
        <v>242750</v>
      </c>
      <c r="E16" s="33"/>
      <c r="F16" s="35">
        <f t="shared" si="0"/>
        <v>0</v>
      </c>
      <c r="G16" s="33"/>
      <c r="H16" s="33"/>
      <c r="I16" s="35"/>
    </row>
    <row r="17" spans="1:9" ht="15.75" thickBot="1">
      <c r="A17" s="30" t="s">
        <v>257</v>
      </c>
      <c r="B17" s="21" t="s">
        <v>258</v>
      </c>
      <c r="C17" s="28" t="s">
        <v>259</v>
      </c>
      <c r="D17" s="33">
        <v>242750</v>
      </c>
      <c r="E17" s="33"/>
      <c r="F17" s="35">
        <f t="shared" si="0"/>
        <v>0</v>
      </c>
      <c r="G17" s="33"/>
      <c r="H17" s="33"/>
      <c r="I17" s="35"/>
    </row>
    <row r="18" spans="1:9" ht="15.75" thickBot="1">
      <c r="A18" s="30" t="s">
        <v>260</v>
      </c>
      <c r="B18" s="21" t="s">
        <v>261</v>
      </c>
      <c r="C18" s="28" t="s">
        <v>262</v>
      </c>
      <c r="D18" s="33">
        <v>14989073.43</v>
      </c>
      <c r="E18" s="33">
        <v>56828.1</v>
      </c>
      <c r="F18" s="35">
        <f t="shared" si="0"/>
        <v>0.003791301728248322</v>
      </c>
      <c r="G18" s="33">
        <v>4191149.39</v>
      </c>
      <c r="H18" s="33"/>
      <c r="I18" s="35">
        <f t="shared" si="1"/>
        <v>0</v>
      </c>
    </row>
    <row r="19" spans="1:9" ht="15.75" thickBot="1">
      <c r="A19" s="30" t="s">
        <v>263</v>
      </c>
      <c r="B19" s="21" t="s">
        <v>264</v>
      </c>
      <c r="C19" s="28" t="s">
        <v>265</v>
      </c>
      <c r="D19" s="33">
        <v>800000</v>
      </c>
      <c r="E19" s="33"/>
      <c r="F19" s="35">
        <f t="shared" si="0"/>
        <v>0</v>
      </c>
      <c r="G19" s="33">
        <v>800000</v>
      </c>
      <c r="H19" s="33"/>
      <c r="I19" s="35">
        <f t="shared" si="1"/>
        <v>0</v>
      </c>
    </row>
    <row r="20" spans="1:9" ht="15.75" thickBot="1">
      <c r="A20" s="30" t="s">
        <v>266</v>
      </c>
      <c r="B20" s="21" t="s">
        <v>267</v>
      </c>
      <c r="C20" s="28" t="s">
        <v>268</v>
      </c>
      <c r="D20" s="33">
        <v>3300000</v>
      </c>
      <c r="E20" s="33"/>
      <c r="F20" s="35">
        <f t="shared" si="0"/>
        <v>0</v>
      </c>
      <c r="G20" s="33">
        <v>3300000</v>
      </c>
      <c r="H20" s="33"/>
      <c r="I20" s="35">
        <f t="shared" si="1"/>
        <v>0</v>
      </c>
    </row>
    <row r="21" spans="1:9" ht="15.75" thickBot="1">
      <c r="A21" s="30" t="s">
        <v>269</v>
      </c>
      <c r="B21" s="21" t="s">
        <v>270</v>
      </c>
      <c r="C21" s="28" t="s">
        <v>271</v>
      </c>
      <c r="D21" s="33">
        <v>10695471.43</v>
      </c>
      <c r="E21" s="33">
        <v>56828.1</v>
      </c>
      <c r="F21" s="35">
        <f t="shared" si="0"/>
        <v>0.005313286129735377</v>
      </c>
      <c r="G21" s="33">
        <v>61149.39</v>
      </c>
      <c r="H21" s="33"/>
      <c r="I21" s="35">
        <f t="shared" si="1"/>
        <v>0</v>
      </c>
    </row>
    <row r="22" spans="1:9" ht="15.75" thickBot="1">
      <c r="A22" s="30" t="s">
        <v>272</v>
      </c>
      <c r="B22" s="21" t="s">
        <v>273</v>
      </c>
      <c r="C22" s="28" t="s">
        <v>274</v>
      </c>
      <c r="D22" s="33">
        <v>30000</v>
      </c>
      <c r="E22" s="33"/>
      <c r="F22" s="35">
        <f t="shared" si="0"/>
        <v>0</v>
      </c>
      <c r="G22" s="33">
        <v>30000</v>
      </c>
      <c r="H22" s="33"/>
      <c r="I22" s="35">
        <f t="shared" si="1"/>
        <v>0</v>
      </c>
    </row>
    <row r="23" spans="1:9" ht="15.75" thickBot="1">
      <c r="A23" s="30" t="s">
        <v>275</v>
      </c>
      <c r="B23" s="21" t="s">
        <v>276</v>
      </c>
      <c r="C23" s="28" t="s">
        <v>277</v>
      </c>
      <c r="D23" s="33">
        <v>163602</v>
      </c>
      <c r="E23" s="33"/>
      <c r="F23" s="35">
        <f t="shared" si="0"/>
        <v>0</v>
      </c>
      <c r="G23" s="33"/>
      <c r="H23" s="33"/>
      <c r="I23" s="35"/>
    </row>
    <row r="24" spans="1:9" ht="15.75" thickBot="1">
      <c r="A24" s="30" t="s">
        <v>278</v>
      </c>
      <c r="B24" s="21" t="s">
        <v>279</v>
      </c>
      <c r="C24" s="28" t="s">
        <v>280</v>
      </c>
      <c r="D24" s="33">
        <v>19487640.04</v>
      </c>
      <c r="E24" s="33">
        <v>690788.28</v>
      </c>
      <c r="F24" s="35">
        <f t="shared" si="0"/>
        <v>0.03544750819401937</v>
      </c>
      <c r="G24" s="33"/>
      <c r="H24" s="33"/>
      <c r="I24" s="35"/>
    </row>
    <row r="25" spans="1:9" ht="15.75" thickBot="1">
      <c r="A25" s="30" t="s">
        <v>281</v>
      </c>
      <c r="B25" s="21" t="s">
        <v>282</v>
      </c>
      <c r="C25" s="28" t="s">
        <v>283</v>
      </c>
      <c r="D25" s="33">
        <v>3279838.36</v>
      </c>
      <c r="E25" s="33">
        <v>47465</v>
      </c>
      <c r="F25" s="35">
        <f t="shared" si="0"/>
        <v>0.01447174976025343</v>
      </c>
      <c r="G25" s="33"/>
      <c r="H25" s="33"/>
      <c r="I25" s="35"/>
    </row>
    <row r="26" spans="1:9" ht="15.75" thickBot="1">
      <c r="A26" s="30" t="s">
        <v>284</v>
      </c>
      <c r="B26" s="21" t="s">
        <v>285</v>
      </c>
      <c r="C26" s="28" t="s">
        <v>286</v>
      </c>
      <c r="D26" s="33">
        <v>4131520</v>
      </c>
      <c r="E26" s="33">
        <v>225555.95</v>
      </c>
      <c r="F26" s="35">
        <f t="shared" si="0"/>
        <v>0.054593938792502524</v>
      </c>
      <c r="G26" s="33"/>
      <c r="H26" s="33"/>
      <c r="I26" s="35"/>
    </row>
    <row r="27" spans="1:9" ht="15.75" thickBot="1">
      <c r="A27" s="30" t="s">
        <v>287</v>
      </c>
      <c r="B27" s="21" t="s">
        <v>288</v>
      </c>
      <c r="C27" s="28" t="s">
        <v>289</v>
      </c>
      <c r="D27" s="33">
        <v>12076281.68</v>
      </c>
      <c r="E27" s="33">
        <v>417767.33</v>
      </c>
      <c r="F27" s="35">
        <f t="shared" si="0"/>
        <v>0.034594036564407134</v>
      </c>
      <c r="G27" s="33"/>
      <c r="H27" s="33"/>
      <c r="I27" s="35"/>
    </row>
    <row r="28" spans="1:9" ht="15.75" thickBot="1">
      <c r="A28" s="30" t="s">
        <v>290</v>
      </c>
      <c r="B28" s="21" t="s">
        <v>291</v>
      </c>
      <c r="C28" s="28" t="s">
        <v>292</v>
      </c>
      <c r="D28" s="33">
        <v>4000</v>
      </c>
      <c r="E28" s="33"/>
      <c r="F28" s="35">
        <f t="shared" si="0"/>
        <v>0</v>
      </c>
      <c r="G28" s="33"/>
      <c r="H28" s="33"/>
      <c r="I28" s="35"/>
    </row>
    <row r="29" spans="1:9" ht="15.75" thickBot="1">
      <c r="A29" s="30" t="s">
        <v>293</v>
      </c>
      <c r="B29" s="21" t="s">
        <v>294</v>
      </c>
      <c r="C29" s="28" t="s">
        <v>295</v>
      </c>
      <c r="D29" s="33">
        <v>4000</v>
      </c>
      <c r="E29" s="33"/>
      <c r="F29" s="35">
        <f t="shared" si="0"/>
        <v>0</v>
      </c>
      <c r="G29" s="33"/>
      <c r="H29" s="33"/>
      <c r="I29" s="35"/>
    </row>
    <row r="30" spans="1:9" ht="15.75" thickBot="1">
      <c r="A30" s="30" t="s">
        <v>296</v>
      </c>
      <c r="B30" s="21" t="s">
        <v>297</v>
      </c>
      <c r="C30" s="28" t="s">
        <v>298</v>
      </c>
      <c r="D30" s="33">
        <v>135874300</v>
      </c>
      <c r="E30" s="33">
        <v>6073976.56</v>
      </c>
      <c r="F30" s="35">
        <f t="shared" si="0"/>
        <v>0.04470290967460366</v>
      </c>
      <c r="G30" s="33">
        <v>135874300</v>
      </c>
      <c r="H30" s="33">
        <v>6073976.56</v>
      </c>
      <c r="I30" s="35">
        <f t="shared" si="1"/>
        <v>0.04470290967460366</v>
      </c>
    </row>
    <row r="31" spans="1:9" ht="15.75" thickBot="1">
      <c r="A31" s="30" t="s">
        <v>299</v>
      </c>
      <c r="B31" s="21" t="s">
        <v>300</v>
      </c>
      <c r="C31" s="28" t="s">
        <v>301</v>
      </c>
      <c r="D31" s="33">
        <v>21834000</v>
      </c>
      <c r="E31" s="33">
        <v>1407488.52</v>
      </c>
      <c r="F31" s="35">
        <f t="shared" si="0"/>
        <v>0.06446315471283319</v>
      </c>
      <c r="G31" s="33">
        <v>21834000</v>
      </c>
      <c r="H31" s="33">
        <v>1407488.52</v>
      </c>
      <c r="I31" s="35">
        <f t="shared" si="1"/>
        <v>0.06446315471283319</v>
      </c>
    </row>
    <row r="32" spans="1:9" ht="15.75" thickBot="1">
      <c r="A32" s="30" t="s">
        <v>302</v>
      </c>
      <c r="B32" s="21" t="s">
        <v>303</v>
      </c>
      <c r="C32" s="28" t="s">
        <v>304</v>
      </c>
      <c r="D32" s="33">
        <v>106857400</v>
      </c>
      <c r="E32" s="33">
        <v>4184097.89</v>
      </c>
      <c r="F32" s="35">
        <f t="shared" si="0"/>
        <v>0.039155902071358654</v>
      </c>
      <c r="G32" s="33">
        <v>106857400</v>
      </c>
      <c r="H32" s="33">
        <v>4184097.89</v>
      </c>
      <c r="I32" s="35">
        <f t="shared" si="1"/>
        <v>0.039155902071358654</v>
      </c>
    </row>
    <row r="33" spans="1:9" ht="15.75" thickBot="1">
      <c r="A33" s="30" t="s">
        <v>305</v>
      </c>
      <c r="B33" s="21" t="s">
        <v>306</v>
      </c>
      <c r="C33" s="28" t="s">
        <v>307</v>
      </c>
      <c r="D33" s="33">
        <v>19000</v>
      </c>
      <c r="E33" s="33"/>
      <c r="F33" s="35">
        <f t="shared" si="0"/>
        <v>0</v>
      </c>
      <c r="G33" s="33">
        <v>19000</v>
      </c>
      <c r="H33" s="33"/>
      <c r="I33" s="35">
        <f t="shared" si="1"/>
        <v>0</v>
      </c>
    </row>
    <row r="34" spans="1:9" ht="15.75" thickBot="1">
      <c r="A34" s="30" t="s">
        <v>308</v>
      </c>
      <c r="B34" s="21" t="s">
        <v>309</v>
      </c>
      <c r="C34" s="28" t="s">
        <v>310</v>
      </c>
      <c r="D34" s="33">
        <v>7163900</v>
      </c>
      <c r="E34" s="33">
        <v>482390.15</v>
      </c>
      <c r="F34" s="35">
        <f t="shared" si="0"/>
        <v>0.06733624841217772</v>
      </c>
      <c r="G34" s="33">
        <v>7163900</v>
      </c>
      <c r="H34" s="33">
        <v>482390.15</v>
      </c>
      <c r="I34" s="35">
        <f t="shared" si="1"/>
        <v>0.06733624841217772</v>
      </c>
    </row>
    <row r="35" spans="1:9" ht="15.75" thickBot="1">
      <c r="A35" s="30" t="s">
        <v>311</v>
      </c>
      <c r="B35" s="21" t="s">
        <v>312</v>
      </c>
      <c r="C35" s="28" t="s">
        <v>313</v>
      </c>
      <c r="D35" s="33">
        <v>31251791</v>
      </c>
      <c r="E35" s="33">
        <v>2760570.23</v>
      </c>
      <c r="F35" s="35">
        <f t="shared" si="0"/>
        <v>0.08833318480851225</v>
      </c>
      <c r="G35" s="33">
        <v>31251791</v>
      </c>
      <c r="H35" s="33">
        <v>2760570.23</v>
      </c>
      <c r="I35" s="35">
        <f t="shared" si="1"/>
        <v>0.08833318480851225</v>
      </c>
    </row>
    <row r="36" spans="1:9" ht="15.75" thickBot="1">
      <c r="A36" s="30" t="s">
        <v>314</v>
      </c>
      <c r="B36" s="21" t="s">
        <v>315</v>
      </c>
      <c r="C36" s="28" t="s">
        <v>316</v>
      </c>
      <c r="D36" s="33">
        <v>25125491</v>
      </c>
      <c r="E36" s="33">
        <v>2630248.91</v>
      </c>
      <c r="F36" s="35">
        <f t="shared" si="0"/>
        <v>0.10468447800681786</v>
      </c>
      <c r="G36" s="33">
        <v>25125491</v>
      </c>
      <c r="H36" s="33">
        <v>2630248.91</v>
      </c>
      <c r="I36" s="35">
        <f t="shared" si="1"/>
        <v>0.10468447800681786</v>
      </c>
    </row>
    <row r="37" spans="1:9" ht="15.75" thickBot="1">
      <c r="A37" s="30" t="s">
        <v>317</v>
      </c>
      <c r="B37" s="21" t="s">
        <v>318</v>
      </c>
      <c r="C37" s="28" t="s">
        <v>319</v>
      </c>
      <c r="D37" s="33">
        <v>6126300</v>
      </c>
      <c r="E37" s="33">
        <v>130321.32</v>
      </c>
      <c r="F37" s="35">
        <f t="shared" si="0"/>
        <v>0.02127243523823515</v>
      </c>
      <c r="G37" s="33">
        <v>6126300</v>
      </c>
      <c r="H37" s="33">
        <v>130321.32</v>
      </c>
      <c r="I37" s="35">
        <f t="shared" si="1"/>
        <v>0.02127243523823515</v>
      </c>
    </row>
    <row r="38" spans="1:9" ht="15.75" thickBot="1">
      <c r="A38" s="30" t="s">
        <v>320</v>
      </c>
      <c r="B38" s="21" t="s">
        <v>321</v>
      </c>
      <c r="C38" s="28" t="s">
        <v>322</v>
      </c>
      <c r="D38" s="33">
        <v>31953436.24</v>
      </c>
      <c r="E38" s="33">
        <v>712153.13</v>
      </c>
      <c r="F38" s="35">
        <f t="shared" si="0"/>
        <v>0.02228721583028092</v>
      </c>
      <c r="G38" s="33">
        <v>19855188</v>
      </c>
      <c r="H38" s="33">
        <v>712153.13</v>
      </c>
      <c r="I38" s="35">
        <f t="shared" si="1"/>
        <v>0.03586735769009087</v>
      </c>
    </row>
    <row r="39" spans="1:9" ht="15.75" thickBot="1">
      <c r="A39" s="30" t="s">
        <v>323</v>
      </c>
      <c r="B39" s="21" t="s">
        <v>324</v>
      </c>
      <c r="C39" s="28" t="s">
        <v>325</v>
      </c>
      <c r="D39" s="33">
        <v>3375972.24</v>
      </c>
      <c r="E39" s="33"/>
      <c r="F39" s="35">
        <f t="shared" si="0"/>
        <v>0</v>
      </c>
      <c r="G39" s="33">
        <v>3083000</v>
      </c>
      <c r="H39" s="33"/>
      <c r="I39" s="35">
        <f t="shared" si="1"/>
        <v>0</v>
      </c>
    </row>
    <row r="40" spans="1:9" ht="15.75" thickBot="1">
      <c r="A40" s="30" t="s">
        <v>326</v>
      </c>
      <c r="B40" s="21" t="s">
        <v>327</v>
      </c>
      <c r="C40" s="28" t="s">
        <v>328</v>
      </c>
      <c r="D40" s="33">
        <v>6977488</v>
      </c>
      <c r="E40" s="33">
        <v>22988</v>
      </c>
      <c r="F40" s="35">
        <f t="shared" si="0"/>
        <v>0.0032945954188670764</v>
      </c>
      <c r="G40" s="33">
        <v>6977488</v>
      </c>
      <c r="H40" s="33">
        <v>22988</v>
      </c>
      <c r="I40" s="35">
        <f t="shared" si="1"/>
        <v>0.0032945954188670764</v>
      </c>
    </row>
    <row r="41" spans="1:9" ht="15.75" thickBot="1">
      <c r="A41" s="30" t="s">
        <v>329</v>
      </c>
      <c r="B41" s="21" t="s">
        <v>330</v>
      </c>
      <c r="C41" s="28" t="s">
        <v>331</v>
      </c>
      <c r="D41" s="33">
        <v>21399976</v>
      </c>
      <c r="E41" s="33">
        <v>672499.13</v>
      </c>
      <c r="F41" s="35">
        <f t="shared" si="0"/>
        <v>0.03142522823390082</v>
      </c>
      <c r="G41" s="33">
        <v>9594700</v>
      </c>
      <c r="H41" s="33">
        <v>672499.13</v>
      </c>
      <c r="I41" s="35">
        <f t="shared" si="1"/>
        <v>0.0700906886093364</v>
      </c>
    </row>
    <row r="42" spans="1:9" ht="15.75" thickBot="1">
      <c r="A42" s="30" t="s">
        <v>332</v>
      </c>
      <c r="B42" s="21" t="s">
        <v>146</v>
      </c>
      <c r="C42" s="28" t="s">
        <v>333</v>
      </c>
      <c r="D42" s="33">
        <v>200000</v>
      </c>
      <c r="E42" s="33">
        <v>16666</v>
      </c>
      <c r="F42" s="35">
        <f t="shared" si="0"/>
        <v>0.08333</v>
      </c>
      <c r="G42" s="33">
        <v>200000</v>
      </c>
      <c r="H42" s="33">
        <v>16666</v>
      </c>
      <c r="I42" s="35">
        <f t="shared" si="1"/>
        <v>0.08333</v>
      </c>
    </row>
    <row r="43" spans="1:9" ht="15.75" thickBot="1">
      <c r="A43" s="30" t="s">
        <v>334</v>
      </c>
      <c r="B43" s="21" t="s">
        <v>335</v>
      </c>
      <c r="C43" s="28" t="s">
        <v>336</v>
      </c>
      <c r="D43" s="33">
        <v>800000</v>
      </c>
      <c r="E43" s="33"/>
      <c r="F43" s="35">
        <f t="shared" si="0"/>
        <v>0</v>
      </c>
      <c r="G43" s="33">
        <v>600000</v>
      </c>
      <c r="H43" s="33"/>
      <c r="I43" s="35">
        <f t="shared" si="1"/>
        <v>0</v>
      </c>
    </row>
    <row r="44" spans="1:9" ht="15.75" thickBot="1">
      <c r="A44" s="30" t="s">
        <v>337</v>
      </c>
      <c r="B44" s="21" t="s">
        <v>338</v>
      </c>
      <c r="C44" s="28" t="s">
        <v>339</v>
      </c>
      <c r="D44" s="33">
        <v>800000</v>
      </c>
      <c r="E44" s="33"/>
      <c r="F44" s="35">
        <f t="shared" si="0"/>
        <v>0</v>
      </c>
      <c r="G44" s="33">
        <v>600000</v>
      </c>
      <c r="H44" s="33"/>
      <c r="I44" s="35">
        <f t="shared" si="1"/>
        <v>0</v>
      </c>
    </row>
    <row r="45" spans="1:9" ht="15.75" thickBot="1">
      <c r="A45" s="30" t="s">
        <v>340</v>
      </c>
      <c r="B45" s="21" t="s">
        <v>341</v>
      </c>
      <c r="C45" s="28" t="s">
        <v>342</v>
      </c>
      <c r="D45" s="33">
        <v>512500</v>
      </c>
      <c r="E45" s="33"/>
      <c r="F45" s="35">
        <f t="shared" si="0"/>
        <v>0</v>
      </c>
      <c r="G45" s="33">
        <v>512500</v>
      </c>
      <c r="H45" s="33"/>
      <c r="I45" s="35">
        <f t="shared" si="1"/>
        <v>0</v>
      </c>
    </row>
    <row r="46" spans="1:9" ht="15.75" thickBot="1">
      <c r="A46" s="30" t="s">
        <v>343</v>
      </c>
      <c r="B46" s="21" t="s">
        <v>344</v>
      </c>
      <c r="C46" s="28" t="s">
        <v>345</v>
      </c>
      <c r="D46" s="33">
        <v>512500</v>
      </c>
      <c r="E46" s="33"/>
      <c r="F46" s="35">
        <f t="shared" si="0"/>
        <v>0</v>
      </c>
      <c r="G46" s="33">
        <v>512500</v>
      </c>
      <c r="H46" s="33"/>
      <c r="I46" s="35">
        <f t="shared" si="1"/>
        <v>0</v>
      </c>
    </row>
    <row r="47" spans="1:9" ht="15.75" thickBot="1">
      <c r="A47" s="30" t="s">
        <v>346</v>
      </c>
      <c r="B47" s="21" t="s">
        <v>347</v>
      </c>
      <c r="C47" s="28" t="s">
        <v>348</v>
      </c>
      <c r="D47" s="33">
        <v>194700</v>
      </c>
      <c r="E47" s="33"/>
      <c r="F47" s="35">
        <f t="shared" si="0"/>
        <v>0</v>
      </c>
      <c r="G47" s="33">
        <v>194700</v>
      </c>
      <c r="H47" s="33"/>
      <c r="I47" s="35">
        <f t="shared" si="1"/>
        <v>0</v>
      </c>
    </row>
    <row r="48" spans="1:9" ht="15.75" thickBot="1">
      <c r="A48" s="30" t="s">
        <v>349</v>
      </c>
      <c r="B48" s="21" t="s">
        <v>350</v>
      </c>
      <c r="C48" s="28" t="s">
        <v>351</v>
      </c>
      <c r="D48" s="33">
        <v>194700</v>
      </c>
      <c r="E48" s="33"/>
      <c r="F48" s="35">
        <f t="shared" si="0"/>
        <v>0</v>
      </c>
      <c r="G48" s="33">
        <v>194700</v>
      </c>
      <c r="H48" s="33"/>
      <c r="I48" s="35">
        <f t="shared" si="1"/>
        <v>0</v>
      </c>
    </row>
    <row r="49" spans="1:9" ht="26.25" thickBot="1">
      <c r="A49" s="30" t="s">
        <v>352</v>
      </c>
      <c r="B49" s="21" t="s">
        <v>353</v>
      </c>
      <c r="C49" s="28" t="s">
        <v>354</v>
      </c>
      <c r="D49" s="33" t="s">
        <v>70</v>
      </c>
      <c r="E49" s="33"/>
      <c r="F49" s="35"/>
      <c r="G49" s="33">
        <v>22254700</v>
      </c>
      <c r="H49" s="33">
        <v>918600</v>
      </c>
      <c r="I49" s="35">
        <f t="shared" si="1"/>
        <v>0.041276674140743305</v>
      </c>
    </row>
    <row r="50" spans="1:9" ht="26.25" thickBot="1">
      <c r="A50" s="30" t="s">
        <v>355</v>
      </c>
      <c r="B50" s="21" t="s">
        <v>356</v>
      </c>
      <c r="C50" s="28" t="s">
        <v>357</v>
      </c>
      <c r="D50" s="33" t="s">
        <v>70</v>
      </c>
      <c r="E50" s="33"/>
      <c r="F50" s="35"/>
      <c r="G50" s="33">
        <v>22254700</v>
      </c>
      <c r="H50" s="33">
        <v>918600</v>
      </c>
      <c r="I50" s="35">
        <f t="shared" si="1"/>
        <v>0.041276674140743305</v>
      </c>
    </row>
    <row r="51" spans="1:9" ht="15">
      <c r="A51" s="31" t="s">
        <v>358</v>
      </c>
      <c r="B51" s="24" t="s">
        <v>359</v>
      </c>
      <c r="C51" s="28" t="s">
        <v>360</v>
      </c>
      <c r="D51" s="33">
        <v>-4797000</v>
      </c>
      <c r="E51" s="33">
        <v>9560556.53</v>
      </c>
      <c r="F51" s="35"/>
      <c r="G51" s="34">
        <v>-4797000</v>
      </c>
      <c r="H51" s="33">
        <v>9075612.94</v>
      </c>
      <c r="I51" s="35"/>
    </row>
    <row r="52" spans="1:9" ht="12.75">
      <c r="A52" s="23"/>
      <c r="B52" s="24"/>
      <c r="C52" s="23"/>
      <c r="D52" s="25"/>
      <c r="E52" s="25"/>
      <c r="F52" s="25"/>
      <c r="G52" s="25"/>
      <c r="H52" s="25"/>
      <c r="I52" s="25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Иван Игоревич</dc:creator>
  <cp:keywords/>
  <dc:description/>
  <cp:lastModifiedBy>Котова НВ</cp:lastModifiedBy>
  <cp:lastPrinted>2015-02-10T07:45:55Z</cp:lastPrinted>
  <dcterms:created xsi:type="dcterms:W3CDTF">2007-11-01T06:06:06Z</dcterms:created>
  <dcterms:modified xsi:type="dcterms:W3CDTF">2015-05-20T08:22:07Z</dcterms:modified>
  <cp:category/>
  <cp:version/>
  <cp:contentType/>
  <cp:contentStatus/>
</cp:coreProperties>
</file>