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<sst xmlns="http://schemas.openxmlformats.org/spreadsheetml/2006/main" count="24940" uniqueCount="434">
  <si>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</si>
  <si>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</si>
  <si>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</si>
  <si>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</si>
  <si>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</si>
  <si>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</si>
  <si>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</si>
  <si>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</si>
  <si>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</si>
  <si>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</si>
  <si>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</si>
  <si>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</si>
  <si>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</si>
  <si>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</si>
  <si>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</si>
  <si>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</si>
  <si>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</si>
  <si>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</si>
  <si>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</si>
  <si>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</si>
  <si>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</si>
  <si>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</si>
  <si>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</si>
  <si>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</si>
  <si>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</si>
  <si>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</si>
  <si>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</si>
  <si>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</si>
  <si>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</si>
  <si>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</si>
  <si>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</si>
  <si>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</si>
  <si>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</si>
  <si>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</si>
  <si>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</si>
  <si>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</si>
  <si>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</si>
  <si>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</si>
  <si>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</si>
  <si>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</si>
  <si>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</si>
  <si>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</si>
  <si>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</si>
  <si>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</si>
  <si>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</si>
  <si>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</si>
  <si>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</si>
  <si>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</si>
  <si>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</si>
  <si>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</si>
  <si>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</si>
  <si>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</si>
  <si>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</si>
  <si>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</si>
  <si>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</si>
  <si>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</si>
  <si>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</si>
  <si>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</si>
  <si>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</si>
  <si>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</si>
  <si>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</si>
  <si>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</si>
  <si>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</si>
  <si>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</si>
  <si>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</si>
  <si>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</si>
  <si>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</si>
  <si>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</si>
  <si>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</si>
  <si>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</si>
  <si>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</si>
  <si>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</si>
  <si>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</si>
  <si>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</si>
  <si>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</si>
  <si>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</si>
  <si>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</si>
  <si>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</si>
  <si>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</si>
  <si>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</si>
  <si>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</si>
  <si>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</si>
  <si>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</si>
  <si>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</si>
  <si>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</si>
  <si>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</si>
  <si>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</si>
  <si>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</si>
  <si>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</si>
  <si>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</si>
  <si>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</si>
  <si>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</si>
  <si>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</si>
  <si>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</si>
  <si>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</si>
  <si>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</si>
  <si>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</si>
  <si>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</si>
  <si>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</si>
  <si>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</si>
  <si>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</si>
  <si>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</si>
  <si>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</si>
  <si>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</si>
  <si>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</si>
  <si>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</si>
  <si>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</si>
  <si>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</si>
  <si>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</si>
  <si>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</si>
  <si>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</si>
  <si>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</si>
  <si>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</si>
  <si>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</si>
  <si>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</si>
  <si>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</si>
  <si>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</si>
  <si>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</si>
  <si>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</si>
  <si>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</si>
  <si>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</si>
  <si>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</si>
  <si>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</si>
  <si>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</si>
  <si>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</si>
  <si>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</si>
  <si>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</si>
  <si>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</si>
  <si>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r05_mlb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</si>
  <si>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</si>
  <si>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</si>
  <si>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</si>
  <si>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01.01.2015</t>
  </si>
  <si>
    <t>01.01.2015</t>
  </si>
  <si>
    <t>63005</t>
  </si>
  <si>
    <t>05 ФУ МО "Духовщинский район"</t>
  </si>
  <si>
    <t>МР</t>
  </si>
  <si>
    <t>Бюджет муниципальных районов</t>
  </si>
  <si>
    <t>31.12.2015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</si>
  <si>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</si>
  <si>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</si>
  <si>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</si>
  <si>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</si>
  <si>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</si>
  <si>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</si>
  <si>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</si>
  <si>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</si>
  <si>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</si>
  <si>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</si>
  <si>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</si>
  <si>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</si>
  <si>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</si>
  <si>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</si>
  <si>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</si>
  <si>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</si>
  <si>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</si>
  <si>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</si>
  <si>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</si>
  <si>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</si>
  <si>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</si>
  <si>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</si>
  <si>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</si>
  <si>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</si>
  <si>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</si>
  <si>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</si>
  <si>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</si>
  <si>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20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</si>
  <si>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</si>
  <si>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</si>
  <si>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</si>
  <si>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</si>
  <si>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</si>
  <si>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</si>
  <si>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</si>
  <si>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</si>
  <si>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</si>
  <si>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</si>
  <si>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</si>
  <si>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</si>
  <si>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</si>
  <si>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</si>
  <si>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</si>
  <si>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</si>
  <si>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</si>
  <si>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</si>
  <si>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</si>
  <si>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</si>
  <si>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</si>
  <si>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</si>
  <si>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</si>
  <si>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</si>
  <si>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</si>
  <si>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</si>
  <si>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</si>
  <si>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</si>
  <si>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33259</t>
  </si>
  <si>
    <t>00010000000000000000</t>
  </si>
  <si>
    <t>НАЛОГИ НА ПРИБЫЛЬ, ДОХОДЫ</t>
  </si>
  <si>
    <t>33260</t>
  </si>
  <si>
    <t>00010100000000000000</t>
  </si>
  <si>
    <t>Налог на доходы физических лиц</t>
  </si>
  <si>
    <t>33273</t>
  </si>
  <si>
    <t>00010102000010000110</t>
  </si>
  <si>
    <t>НАЛОГИ НА ТОВАРЫ (РАБОТЫ, УСЛУГИ), РЕАЛИЗУЕМЫЕ НА ТЕРРИТОРИИ РОССИЙСКОЙ ФЕДЕРАЦИИ</t>
  </si>
  <si>
    <t>33302</t>
  </si>
  <si>
    <t>00010300000000000000</t>
  </si>
  <si>
    <t>Акцизы по подакцизным товарам (продукции), производимым на территории Российской Федерации</t>
  </si>
  <si>
    <t>33304</t>
  </si>
  <si>
    <t>00010302000010000110</t>
  </si>
  <si>
    <t>НАЛОГИ НА СОВОКУПНЫЙ ДОХОД</t>
  </si>
  <si>
    <t>33357</t>
  </si>
  <si>
    <t>00010500000000000000</t>
  </si>
  <si>
    <t>Единый налог на вмененный доход для отдельных видов деятельности</t>
  </si>
  <si>
    <t>33367</t>
  </si>
  <si>
    <t>00010502000020000110</t>
  </si>
  <si>
    <t>Единый сельскохозяйственный налог</t>
  </si>
  <si>
    <t>33370</t>
  </si>
  <si>
    <t>00010503000010000110</t>
  </si>
  <si>
    <t>Налог, взимаемый в связи с применением патентной системы налогообложения</t>
  </si>
  <si>
    <t>33373</t>
  </si>
  <si>
    <t>00010504000020000110</t>
  </si>
  <si>
    <t>НАЛОГИ НА ИМУЩЕСТВО</t>
  </si>
  <si>
    <t>33379</t>
  </si>
  <si>
    <t>00010600000000000000</t>
  </si>
  <si>
    <t>Налог на имущество физических лиц</t>
  </si>
  <si>
    <t>33380</t>
  </si>
  <si>
    <t>00010601000000000110</t>
  </si>
  <si>
    <t>Земельный налог</t>
  </si>
  <si>
    <t>33395</t>
  </si>
  <si>
    <t>00010606000000000110</t>
  </si>
  <si>
    <t>НАЛОГИ, СБОРЫ И РЕГУЛЯРНЫЕ ПЛАТЕЖИ ЗА ПОЛЬЗОВАНИЕ ПРИРОДНЫМИ РЕСУРСАМИ</t>
  </si>
  <si>
    <t>33412</t>
  </si>
  <si>
    <t>00010700000000000000</t>
  </si>
  <si>
    <t>Налог на добычу полезных ископаемых</t>
  </si>
  <si>
    <t>33413</t>
  </si>
  <si>
    <t>00010701000010000110</t>
  </si>
  <si>
    <t>ГОСУДАРСТВЕННАЯ ПОШЛИНА</t>
  </si>
  <si>
    <t>33432</t>
  </si>
  <si>
    <t>00010800000000000000</t>
  </si>
  <si>
    <t>ЗАДОЛЖЕННОСТЬ И ПЕРЕРАСЧЕТЫ ПО ОТМЕНЕННЫМ НАЛОГАМ, СБОРАМ И ИНЫМ ОБЯЗАТЕЛЬНЫМ ПЛАТЕЖАМ</t>
  </si>
  <si>
    <t>33510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</si>
  <si>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</si>
  <si>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</si>
  <si>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33677</t>
  </si>
  <si>
    <t>00011100000000000000</t>
  </si>
  <si>
    <t>ПЛАТЕЖИ ПРИ ПОЛЬЗОВАНИИ ПРИРОДНЫМИ РЕСУРСАМИ</t>
  </si>
  <si>
    <t>33892</t>
  </si>
  <si>
    <t>00011200000000000000</t>
  </si>
  <si>
    <t>Плата за негативное воздействие на окружающую среду</t>
  </si>
  <si>
    <t>33893</t>
  </si>
  <si>
    <t>00011201000010000120</t>
  </si>
  <si>
    <t>ДОХОДЫ ОТ ПРОДАЖИ МАТЕРИАЛЬНЫХ И НЕМАТЕРИАЛЬНЫХ АКТИВОВ</t>
  </si>
  <si>
    <t>34062</t>
  </si>
  <si>
    <t>00011400000000000000</t>
  </si>
  <si>
    <t>ШТРАФЫ, САНКЦИИ, ВОЗМЕЩЕНИЕ УЩЕРБА</t>
  </si>
  <si>
    <t>34281</t>
  </si>
  <si>
    <t>00011600000000000000</t>
  </si>
  <si>
    <t>ПРОЧИЕ НЕНАЛОГОВЫЕ ДОХОДЫ</t>
  </si>
  <si>
    <t>34532</t>
  </si>
  <si>
    <t>00011700000000000000</t>
  </si>
  <si>
    <t>БЕЗВОЗМЕЗДНЫЕ ПОСТУПЛЕНИЯ</t>
  </si>
  <si>
    <t>34626</t>
  </si>
  <si>
    <t>00020000000000000000</t>
  </si>
  <si>
    <t>БЕЗВОЗМЕЗДНЫЕ ПОСТУПЛЕНИЯ ОТ ДРУГИХ БЮДЖЕТОВ БЮДЖЕТНОЙ СИСТЕМЫ РОССИЙСКОЙ ФЕДЕРАЦИИ</t>
  </si>
  <si>
    <t>34685</t>
  </si>
  <si>
    <t>00020200000000000000</t>
  </si>
  <si>
    <t>Дотации бюджетам субъектов Российской Федерации и муниципальных образований</t>
  </si>
  <si>
    <t>34686</t>
  </si>
  <si>
    <t>00020201000000000151</t>
  </si>
  <si>
    <t>Субсидии бюджетам бюджетной системы Российской Федерации (межбюджетные субсидии)</t>
  </si>
  <si>
    <t>34730</t>
  </si>
  <si>
    <t>00020202000000000151</t>
  </si>
  <si>
    <t>Субвенции бюджетам субъектов Российской Федерации и муниципальных образований</t>
  </si>
  <si>
    <t>35281</t>
  </si>
  <si>
    <t>00020203000000000151</t>
  </si>
  <si>
    <t>Иные межбюджетные трансферты</t>
  </si>
  <si>
    <t>35976</t>
  </si>
  <si>
    <t>00020204000000000151</t>
  </si>
  <si>
    <t>ПРОЧИЕ БЕЗВОЗМЕЗДНЫЕ ПОСТУПЛЕНИЯ</t>
  </si>
  <si>
    <t>36687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</si>
  <si>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</si>
  <si>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</si>
  <si>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</si>
  <si>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00021900000000000000</t>
  </si>
  <si>
    <t>Расходы бюджета - ИТОГО</t>
  </si>
  <si>
    <t>39160</t>
  </si>
  <si>
    <t>200</t>
  </si>
  <si>
    <t>000</t>
  </si>
  <si>
    <t>9600</t>
  </si>
  <si>
    <t>0000000</t>
  </si>
  <si>
    <t>ОБЩЕГОСУДАРСТВЕННЫЕ ВОПРОСЫ</t>
  </si>
  <si>
    <t>00010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</si>
  <si>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</si>
  <si>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</si>
  <si>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</si>
  <si>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</si>
  <si>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</si>
  <si>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</si>
  <si>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</si>
  <si>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</si>
  <si>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</si>
  <si>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</si>
  <si>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</si>
  <si>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</si>
  <si>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</si>
  <si>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</si>
  <si>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</si>
  <si>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</si>
  <si>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</si>
  <si>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</si>
  <si>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</si>
  <si>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</si>
  <si>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</si>
  <si>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</si>
  <si>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</si>
  <si>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</si>
  <si>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</si>
  <si>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</si>
  <si>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</si>
  <si>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</si>
  <si>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</si>
  <si>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</si>
  <si>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</si>
  <si>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</si>
  <si>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</si>
  <si>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</si>
  <si>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</si>
  <si>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</si>
  <si>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</si>
  <si>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</si>
  <si>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</si>
  <si>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</si>
  <si>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Водное хозяйство</t>
  </si>
  <si>
    <t>16040</t>
  </si>
  <si>
    <t>0406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</si>
  <si>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</si>
  <si>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</si>
  <si>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</si>
  <si>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</si>
  <si>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</si>
  <si>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</si>
  <si>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</si>
  <si>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</si>
  <si>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</si>
  <si>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</si>
  <si>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</si>
  <si>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</si>
  <si>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</si>
  <si>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</si>
  <si>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</si>
  <si>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</si>
  <si>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</si>
  <si>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</si>
  <si>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</si>
  <si>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</si>
  <si>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</si>
  <si>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</si>
  <si>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</si>
  <si>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</si>
  <si>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</si>
  <si>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</si>
  <si>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</si>
  <si>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</si>
  <si>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</si>
  <si>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</si>
  <si>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</si>
  <si>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</si>
  <si>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</si>
  <si>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</si>
  <si>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</si>
  <si>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</si>
  <si>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</si>
  <si>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</si>
  <si>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</si>
  <si>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</si>
  <si>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</si>
  <si>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</si>
  <si>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Молодежная политика и оздоровление детей</t>
  </si>
  <si>
    <t>25040</t>
  </si>
  <si>
    <t>0707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</si>
  <si>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</si>
  <si>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</si>
  <si>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</si>
  <si>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</si>
  <si>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</si>
  <si>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</si>
  <si>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</si>
  <si>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</si>
  <si>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</si>
  <si>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</si>
  <si>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</si>
  <si>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</si>
  <si>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</si>
  <si>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</si>
  <si>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</si>
  <si>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</si>
  <si>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</si>
  <si>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</si>
  <si>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</si>
  <si>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</si>
  <si>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</si>
  <si>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</si>
  <si>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</si>
  <si>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</si>
  <si>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</si>
  <si>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</si>
  <si>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</si>
  <si>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</si>
  <si>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</si>
  <si>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</si>
  <si>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</si>
  <si>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</si>
  <si>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</si>
  <si>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</si>
  <si>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</si>
  <si>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</si>
  <si>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</si>
  <si>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</si>
  <si>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</si>
  <si>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</si>
  <si>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</si>
  <si>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</si>
  <si>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</si>
  <si>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</si>
  <si>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Прочие межбюджетные трансферты общего характера</t>
  </si>
  <si>
    <t>38760</t>
  </si>
  <si>
    <t>1403</t>
  </si>
  <si>
    <t>Результат исполнения бюджета (дефицит "--", профицит "+")</t>
  </si>
  <si>
    <t>39150</t>
  </si>
  <si>
    <t>450</t>
  </si>
  <si>
    <t>7900</t>
  </si>
  <si>
    <t>Утвержд. - консолидированный бюджет</t>
  </si>
  <si>
    <t>Исполнено -консолидированный бюджет</t>
  </si>
  <si>
    <t>% исполнения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</si>
</sst>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164" fontId="0" fillId="34" borderId="1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165" fontId="4" fillId="34" borderId="13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24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28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24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9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2015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12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12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158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160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161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162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163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165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167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144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145</v>
      </c>
      <c r="V27">
        <v>0</v>
      </c>
      <c r="W27">
        <v>1</v>
      </c>
      <c r="X27" s="9">
        <v>0</v>
      </c>
      <c r="Y27">
        <v>1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146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171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172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173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174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175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148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176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150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151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177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153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154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155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156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157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158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178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161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162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163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164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25</v>
      </c>
      <c r="S50" s="1" t="s">
        <v>165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26</v>
      </c>
      <c r="S51" s="1" t="s">
        <v>167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27</v>
      </c>
      <c r="S52" s="1" t="s">
        <v>169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28</v>
      </c>
      <c r="S53" s="1" t="s">
        <v>170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3</v>
      </c>
      <c r="R54">
        <v>1</v>
      </c>
      <c r="S54" s="1" t="s">
        <v>144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3</v>
      </c>
      <c r="R55">
        <v>2</v>
      </c>
      <c r="S55" s="1" t="s">
        <v>145</v>
      </c>
      <c r="V55">
        <v>0</v>
      </c>
      <c r="W55">
        <v>1</v>
      </c>
      <c r="X55" s="9">
        <v>0</v>
      </c>
      <c r="Y55">
        <v>1</v>
      </c>
      <c r="Z55">
        <v>0</v>
      </c>
      <c r="AA55">
        <v>1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3</v>
      </c>
      <c r="R56">
        <v>3</v>
      </c>
      <c r="S56" s="1" t="s">
        <v>146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3</v>
      </c>
      <c r="R57">
        <v>4</v>
      </c>
      <c r="S57" s="1" t="s">
        <v>179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3</v>
      </c>
      <c r="R58">
        <v>5</v>
      </c>
      <c r="S58" s="1" t="s">
        <v>148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3</v>
      </c>
      <c r="R59">
        <v>6</v>
      </c>
      <c r="S59" s="1" t="s">
        <v>180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3</v>
      </c>
      <c r="R60">
        <v>7</v>
      </c>
      <c r="S60" s="1" t="s">
        <v>150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3</v>
      </c>
      <c r="R61">
        <v>8</v>
      </c>
      <c r="S61" s="1" t="s">
        <v>151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3</v>
      </c>
      <c r="R62">
        <v>9</v>
      </c>
      <c r="S62" t="s">
        <v>177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3</v>
      </c>
      <c r="R63">
        <v>10</v>
      </c>
      <c r="S63" t="s">
        <v>153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11</v>
      </c>
      <c r="S64" t="s">
        <v>154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12</v>
      </c>
      <c r="S65" t="s">
        <v>155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13</v>
      </c>
      <c r="S66" t="s">
        <v>156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14</v>
      </c>
      <c r="S67" t="s">
        <v>157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15</v>
      </c>
      <c r="S68" t="s">
        <v>181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16</v>
      </c>
      <c r="S69" t="s">
        <v>182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17</v>
      </c>
      <c r="S70" t="s">
        <v>161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18</v>
      </c>
      <c r="S71" t="s">
        <v>183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19</v>
      </c>
      <c r="S72" t="s">
        <v>163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20</v>
      </c>
      <c r="S73" t="s">
        <v>164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21</v>
      </c>
      <c r="S74" t="s">
        <v>165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22</v>
      </c>
      <c r="S75" t="s">
        <v>167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23</v>
      </c>
      <c r="S76" t="s">
        <v>169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24</v>
      </c>
      <c r="S77" t="s">
        <v>170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4</v>
      </c>
      <c r="R78">
        <v>1</v>
      </c>
      <c r="S78" t="s">
        <v>144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1:28" ht="12.75">
      <c r="A79" t="s">
        <v>104</v>
      </c>
      <c r="B79" s="1">
        <v>30</v>
      </c>
      <c r="C79" s="1" t="s">
        <v>4</v>
      </c>
      <c r="Q79">
        <v>4</v>
      </c>
      <c r="R79">
        <v>2</v>
      </c>
      <c r="S79" t="s">
        <v>146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1:28" ht="12.75">
      <c r="A80" t="s">
        <v>105</v>
      </c>
      <c r="B80" s="1">
        <v>31</v>
      </c>
      <c r="C80" s="1" t="s">
        <v>4</v>
      </c>
      <c r="Q80">
        <v>4</v>
      </c>
      <c r="R80">
        <v>3</v>
      </c>
      <c r="S80" t="s">
        <v>184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4</v>
      </c>
      <c r="R81">
        <v>4</v>
      </c>
      <c r="S81" t="s">
        <v>185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4</v>
      </c>
      <c r="R82">
        <v>5</v>
      </c>
      <c r="S82" t="s">
        <v>186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4</v>
      </c>
      <c r="R83">
        <v>6</v>
      </c>
      <c r="S83" t="s">
        <v>187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4</v>
      </c>
      <c r="R84">
        <v>7</v>
      </c>
      <c r="S84" t="s">
        <v>188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4</v>
      </c>
      <c r="R85">
        <v>8</v>
      </c>
      <c r="S85" t="s">
        <v>189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4</v>
      </c>
      <c r="R86">
        <v>9</v>
      </c>
      <c r="S86" t="s">
        <v>190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1:26" ht="12.75">
      <c r="A87" t="s">
        <v>112</v>
      </c>
      <c r="B87" s="1">
        <v>38</v>
      </c>
      <c r="C87" s="1" t="s">
        <v>4</v>
      </c>
    </row>
    <row r="88" spans="1:26" ht="12.75">
      <c r="A88" t="s">
        <v>113</v>
      </c>
      <c r="B88" s="1">
        <v>39</v>
      </c>
      <c r="C88" s="1" t="s">
        <v>4</v>
      </c>
    </row>
    <row r="89" spans="1:26" ht="12.75">
      <c r="A89" t="s">
        <v>114</v>
      </c>
      <c r="B89" s="1">
        <v>40</v>
      </c>
      <c r="C89" s="1" t="s">
        <v>4</v>
      </c>
    </row>
    <row r="90" spans="1:26" ht="12.75">
      <c r="A90" t="s">
        <v>115</v>
      </c>
      <c r="B90" s="1">
        <v>41</v>
      </c>
      <c r="C90" s="1" t="s">
        <v>4</v>
      </c>
    </row>
    <row r="91" spans="1:26" ht="12.75">
      <c r="A91" t="s">
        <v>116</v>
      </c>
      <c r="B91" s="1">
        <v>42</v>
      </c>
      <c r="C91" s="1" t="s">
        <v>4</v>
      </c>
    </row>
    <row r="92" spans="1:26" ht="12.75">
      <c r="A92" t="s">
        <v>117</v>
      </c>
      <c r="B92" s="1">
        <v>43</v>
      </c>
      <c r="C92" s="1" t="s">
        <v>4</v>
      </c>
    </row>
    <row r="93" spans="1:26" ht="12.75">
      <c r="A93" t="s">
        <v>118</v>
      </c>
      <c r="B93" s="1">
        <v>44</v>
      </c>
      <c r="C93" s="1" t="s">
        <v>4</v>
      </c>
    </row>
    <row r="94" spans="1:26" ht="12.75">
      <c r="A94" t="s">
        <v>119</v>
      </c>
      <c r="B94" s="1">
        <v>45</v>
      </c>
      <c r="C94" s="1" t="s">
        <v>4</v>
      </c>
    </row>
    <row r="95" spans="1:26" ht="12.75">
      <c r="A95" t="s">
        <v>120</v>
      </c>
      <c r="B95" s="1">
        <v>46</v>
      </c>
      <c r="C95" s="1" t="s">
        <v>4</v>
      </c>
    </row>
    <row r="96" spans="1:26" ht="12.75">
      <c r="A96" t="s">
        <v>121</v>
      </c>
      <c r="B96" s="1">
        <v>47</v>
      </c>
      <c r="C96" s="1" t="s">
        <v>4</v>
      </c>
    </row>
    <row r="97" spans="1:26" ht="12.75">
      <c r="A97" t="s">
        <v>122</v>
      </c>
      <c r="B97" s="1">
        <v>48</v>
      </c>
      <c r="C97" s="1" t="s">
        <v>4</v>
      </c>
    </row>
    <row r="98" spans="1:26" ht="12.75">
      <c r="A98" t="s">
        <v>123</v>
      </c>
      <c r="B98" s="1">
        <v>49</v>
      </c>
      <c r="C98" s="1" t="s">
        <v>4</v>
      </c>
    </row>
    <row r="99" spans="1:26" ht="12.75">
      <c r="A99" t="s">
        <v>124</v>
      </c>
      <c r="B99" s="1">
        <v>50</v>
      </c>
      <c r="C99" s="1" t="s">
        <v>4</v>
      </c>
    </row>
    <row r="100" spans="1:26" ht="12.75">
      <c r="A100" t="s">
        <v>125</v>
      </c>
      <c r="B100" s="1">
        <v>51</v>
      </c>
      <c r="C100" s="1" t="s">
        <v>4</v>
      </c>
    </row>
    <row r="101" spans="1:26" ht="12.75">
      <c r="A101" t="s">
        <v>126</v>
      </c>
      <c r="B101" s="1">
        <v>52</v>
      </c>
      <c r="C101" s="1" t="s">
        <v>4</v>
      </c>
    </row>
    <row r="102" spans="1:26" ht="12.75">
      <c r="A102" t="s">
        <v>127</v>
      </c>
      <c r="B102" s="1">
        <v>53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61.375" style="1" customWidth="1"/>
    <col min="2" max="2" width="20.75390625" style="13" hidden="1" customWidth="1"/>
    <col min="3" max="3" width="20.75390625" style="1" customWidth="1"/>
    <col min="4" max="5" width="20.75390625" style="15" customWidth="1"/>
    <col min="6" max="6" width="16.00390625" style="15" customWidth="1"/>
    <col min="7" max="8" width="20.75390625" style="15" customWidth="1"/>
    <col min="9" max="9" width="16.75390625" style="15" customWidth="1"/>
  </cols>
  <sheetData>
    <row r="1" ht="13.5" thickBot="1"/>
    <row r="2" spans="1:9" ht="39" thickBot="1">
      <c r="A2" s="12" t="s">
        <v>144</v>
      </c>
      <c r="B2" s="14" t="s">
        <v>145</v>
      </c>
      <c r="C2" s="12" t="s">
        <v>147</v>
      </c>
      <c r="D2" s="16" t="s">
        <v>431</v>
      </c>
      <c r="E2" s="16" t="s">
        <v>432</v>
      </c>
      <c r="F2" s="16" t="s">
        <v>433</v>
      </c>
      <c r="G2" s="16" t="s">
        <v>155</v>
      </c>
      <c r="H2" s="16" t="s">
        <v>167</v>
      </c>
      <c r="I2" s="16" t="s">
        <v>433</v>
      </c>
    </row>
    <row r="3" spans="1:9" s="1" customFormat="1" ht="13.5" thickBot="1">
      <c r="A3" s="17" t="s">
        <v>6</v>
      </c>
      <c r="B3" s="18" t="s">
        <v>4</v>
      </c>
      <c r="C3" s="27" t="s">
        <v>8</v>
      </c>
      <c r="D3" s="17" t="s">
        <v>9</v>
      </c>
      <c r="E3" s="17" t="s">
        <v>14</v>
      </c>
      <c r="F3" s="17" t="s">
        <v>15</v>
      </c>
      <c r="G3" s="17" t="s">
        <v>16</v>
      </c>
      <c r="H3" s="17" t="s">
        <v>168</v>
      </c>
      <c r="I3" s="17" t="s">
        <v>166</v>
      </c>
    </row>
    <row r="4" spans="1:9" ht="13.5" thickBot="1">
      <c r="A4" s="30" t="s">
        <v>191</v>
      </c>
      <c r="B4" s="20" t="s">
        <v>192</v>
      </c>
      <c r="C4" s="28" t="s">
        <v>193</v>
      </c>
      <c r="D4" s="21">
        <v>341899172.92</v>
      </c>
      <c r="E4" s="21">
        <v>345602702.01</v>
      </c>
      <c r="F4" s="33">
        <f>E4/D4*100</f>
        <v>101.08322259406768</v>
      </c>
      <c r="G4" s="21">
        <v>294405843.01</v>
      </c>
      <c r="H4" s="21">
        <v>294685317.07</v>
      </c>
      <c r="I4" s="33">
        <f>H4/G4*100</f>
        <v>100.09492816349794</v>
      </c>
    </row>
    <row r="5" spans="1:9" ht="13.5" thickBot="1">
      <c r="A5" s="31" t="s">
        <v>194</v>
      </c>
      <c r="B5" s="23" t="s">
        <v>195</v>
      </c>
      <c r="C5" s="29" t="s">
        <v>196</v>
      </c>
      <c r="D5" s="24">
        <v>70108567.5</v>
      </c>
      <c r="E5" s="24">
        <v>74375708.84</v>
      </c>
      <c r="F5" s="33">
        <f aca="true" t="shared" si="0" ref="F5:F13">E5/D5*100</f>
        <v>106.08647629264428</v>
      </c>
      <c r="G5" s="24">
        <v>39117239.39</v>
      </c>
      <c r="H5" s="24">
        <v>39962575.92</v>
      </c>
      <c r="I5" s="33">
        <f aca="true" t="shared" si="1" ref="I5:I33">H5/G5*100</f>
        <v>102.16103319963858</v>
      </c>
    </row>
    <row r="6" spans="1:9" ht="13.5" thickBot="1">
      <c r="A6" s="31" t="s">
        <v>197</v>
      </c>
      <c r="B6" s="23" t="s">
        <v>198</v>
      </c>
      <c r="C6" s="29" t="s">
        <v>199</v>
      </c>
      <c r="D6" s="24">
        <v>37273200</v>
      </c>
      <c r="E6" s="24">
        <v>38004454.88</v>
      </c>
      <c r="F6" s="33">
        <f t="shared" si="0"/>
        <v>101.96187845422449</v>
      </c>
      <c r="G6" s="24">
        <v>28042100</v>
      </c>
      <c r="H6" s="24">
        <v>28654710.48</v>
      </c>
      <c r="I6" s="33">
        <f t="shared" si="1"/>
        <v>102.18460985446882</v>
      </c>
    </row>
    <row r="7" spans="1:9" ht="13.5" thickBot="1">
      <c r="A7" s="31" t="s">
        <v>200</v>
      </c>
      <c r="B7" s="23" t="s">
        <v>201</v>
      </c>
      <c r="C7" s="29" t="s">
        <v>202</v>
      </c>
      <c r="D7" s="24">
        <v>37273200</v>
      </c>
      <c r="E7" s="24">
        <v>38004454.88</v>
      </c>
      <c r="F7" s="33">
        <f t="shared" si="0"/>
        <v>101.96187845422449</v>
      </c>
      <c r="G7" s="24">
        <v>28042100</v>
      </c>
      <c r="H7" s="24">
        <v>28654710.48</v>
      </c>
      <c r="I7" s="33">
        <f t="shared" si="1"/>
        <v>102.18460985446882</v>
      </c>
    </row>
    <row r="8" spans="1:9" ht="26.25" thickBot="1">
      <c r="A8" s="31" t="s">
        <v>203</v>
      </c>
      <c r="B8" s="23" t="s">
        <v>204</v>
      </c>
      <c r="C8" s="29" t="s">
        <v>205</v>
      </c>
      <c r="D8" s="24">
        <v>9502639.5</v>
      </c>
      <c r="E8" s="24">
        <v>10601288.2</v>
      </c>
      <c r="F8" s="33">
        <f t="shared" si="0"/>
        <v>111.56151088337087</v>
      </c>
      <c r="G8" s="24">
        <v>61149.39</v>
      </c>
      <c r="H8" s="24">
        <v>68339.01</v>
      </c>
      <c r="I8" s="33">
        <f t="shared" si="1"/>
        <v>111.75746806305018</v>
      </c>
    </row>
    <row r="9" spans="1:9" ht="26.25" thickBot="1">
      <c r="A9" s="31" t="s">
        <v>206</v>
      </c>
      <c r="B9" s="23" t="s">
        <v>207</v>
      </c>
      <c r="C9" s="29" t="s">
        <v>208</v>
      </c>
      <c r="D9" s="24">
        <v>9502639.5</v>
      </c>
      <c r="E9" s="24">
        <v>10601288.2</v>
      </c>
      <c r="F9" s="33">
        <f t="shared" si="0"/>
        <v>111.56151088337087</v>
      </c>
      <c r="G9" s="24">
        <v>61149.39</v>
      </c>
      <c r="H9" s="24">
        <v>68339.01</v>
      </c>
      <c r="I9" s="33">
        <f t="shared" si="1"/>
        <v>111.75746806305018</v>
      </c>
    </row>
    <row r="10" spans="1:9" ht="13.5" thickBot="1">
      <c r="A10" s="31" t="s">
        <v>209</v>
      </c>
      <c r="B10" s="23" t="s">
        <v>210</v>
      </c>
      <c r="C10" s="29" t="s">
        <v>211</v>
      </c>
      <c r="D10" s="24">
        <v>5659700</v>
      </c>
      <c r="E10" s="24">
        <v>6003093.9</v>
      </c>
      <c r="F10" s="33">
        <f t="shared" si="0"/>
        <v>106.0673516264113</v>
      </c>
      <c r="G10" s="24">
        <v>5641400</v>
      </c>
      <c r="H10" s="24">
        <v>5977061.06</v>
      </c>
      <c r="I10" s="33">
        <f t="shared" si="1"/>
        <v>105.94996029354415</v>
      </c>
    </row>
    <row r="11" spans="1:9" ht="26.25" thickBot="1">
      <c r="A11" s="31" t="s">
        <v>212</v>
      </c>
      <c r="B11" s="23" t="s">
        <v>213</v>
      </c>
      <c r="C11" s="29" t="s">
        <v>214</v>
      </c>
      <c r="D11" s="24">
        <v>5333200</v>
      </c>
      <c r="E11" s="24">
        <v>5419940.93</v>
      </c>
      <c r="F11" s="33">
        <f t="shared" si="0"/>
        <v>101.62643309832747</v>
      </c>
      <c r="G11" s="24">
        <v>5333200</v>
      </c>
      <c r="H11" s="24">
        <v>5419940.93</v>
      </c>
      <c r="I11" s="33">
        <f t="shared" si="1"/>
        <v>101.62643309832747</v>
      </c>
    </row>
    <row r="12" spans="1:9" ht="13.5" thickBot="1">
      <c r="A12" s="31" t="s">
        <v>215</v>
      </c>
      <c r="B12" s="23" t="s">
        <v>216</v>
      </c>
      <c r="C12" s="29" t="s">
        <v>217</v>
      </c>
      <c r="D12" s="24">
        <v>36600</v>
      </c>
      <c r="E12" s="24">
        <v>52072.97</v>
      </c>
      <c r="F12" s="33">
        <f t="shared" si="0"/>
        <v>142.27587431693988</v>
      </c>
      <c r="G12" s="24">
        <v>18300</v>
      </c>
      <c r="H12" s="24">
        <v>26040.13</v>
      </c>
      <c r="I12" s="33">
        <f t="shared" si="1"/>
        <v>142.29579234972678</v>
      </c>
    </row>
    <row r="13" spans="1:9" ht="26.25" thickBot="1">
      <c r="A13" s="31" t="s">
        <v>218</v>
      </c>
      <c r="B13" s="23" t="s">
        <v>219</v>
      </c>
      <c r="C13" s="29" t="s">
        <v>220</v>
      </c>
      <c r="D13" s="24">
        <v>289900</v>
      </c>
      <c r="E13" s="24">
        <v>531080</v>
      </c>
      <c r="F13" s="33">
        <f t="shared" si="0"/>
        <v>183.19420489824077</v>
      </c>
      <c r="G13" s="24">
        <v>289900</v>
      </c>
      <c r="H13" s="24">
        <v>531080</v>
      </c>
      <c r="I13" s="33">
        <f t="shared" si="1"/>
        <v>183.19420489824077</v>
      </c>
    </row>
    <row r="14" spans="1:9" ht="13.5" thickBot="1">
      <c r="A14" s="31" t="s">
        <v>221</v>
      </c>
      <c r="B14" s="23" t="s">
        <v>222</v>
      </c>
      <c r="C14" s="29" t="s">
        <v>223</v>
      </c>
      <c r="D14" s="24">
        <v>9995400</v>
      </c>
      <c r="E14" s="24">
        <v>9429086.47</v>
      </c>
      <c r="F14" s="32">
        <f>E14/D14*100</f>
        <v>94.3342584588911</v>
      </c>
      <c r="G14" s="24"/>
      <c r="H14" s="24"/>
      <c r="I14" s="33"/>
    </row>
    <row r="15" spans="1:9" ht="13.5" thickBot="1">
      <c r="A15" s="31" t="s">
        <v>224</v>
      </c>
      <c r="B15" s="23" t="s">
        <v>225</v>
      </c>
      <c r="C15" s="29" t="s">
        <v>226</v>
      </c>
      <c r="D15" s="24">
        <v>1488400</v>
      </c>
      <c r="E15" s="24">
        <v>775790.49</v>
      </c>
      <c r="F15" s="32">
        <f aca="true" t="shared" si="2" ref="F15:F33">E15/D15*100</f>
        <v>52.122446251007794</v>
      </c>
      <c r="G15" s="24"/>
      <c r="H15" s="24"/>
      <c r="I15" s="33"/>
    </row>
    <row r="16" spans="1:9" ht="13.5" thickBot="1">
      <c r="A16" s="31" t="s">
        <v>227</v>
      </c>
      <c r="B16" s="23" t="s">
        <v>228</v>
      </c>
      <c r="C16" s="29" t="s">
        <v>229</v>
      </c>
      <c r="D16" s="24">
        <v>8507000</v>
      </c>
      <c r="E16" s="24">
        <v>8653295.98</v>
      </c>
      <c r="F16" s="32">
        <f t="shared" si="2"/>
        <v>101.71971294228284</v>
      </c>
      <c r="G16" s="24"/>
      <c r="H16" s="24"/>
      <c r="I16" s="33"/>
    </row>
    <row r="17" spans="1:9" ht="26.25" customHeight="1" thickBot="1">
      <c r="A17" s="31" t="s">
        <v>230</v>
      </c>
      <c r="B17" s="23" t="s">
        <v>231</v>
      </c>
      <c r="C17" s="29" t="s">
        <v>232</v>
      </c>
      <c r="D17" s="24" t="s">
        <v>70</v>
      </c>
      <c r="E17" s="24">
        <v>5847</v>
      </c>
      <c r="F17" s="32"/>
      <c r="G17" s="24"/>
      <c r="H17" s="24">
        <v>5847</v>
      </c>
      <c r="I17" s="33"/>
    </row>
    <row r="18" spans="1:9" ht="13.5" thickBot="1">
      <c r="A18" s="31" t="s">
        <v>233</v>
      </c>
      <c r="B18" s="23" t="s">
        <v>234</v>
      </c>
      <c r="C18" s="29" t="s">
        <v>235</v>
      </c>
      <c r="D18" s="24" t="s">
        <v>70</v>
      </c>
      <c r="E18" s="24">
        <v>5847</v>
      </c>
      <c r="F18" s="32"/>
      <c r="G18" s="24"/>
      <c r="H18" s="24">
        <v>5847</v>
      </c>
      <c r="I18" s="33"/>
    </row>
    <row r="19" spans="1:9" ht="13.5" thickBot="1">
      <c r="A19" s="31" t="s">
        <v>236</v>
      </c>
      <c r="B19" s="23" t="s">
        <v>237</v>
      </c>
      <c r="C19" s="29" t="s">
        <v>238</v>
      </c>
      <c r="D19" s="24">
        <v>1166200</v>
      </c>
      <c r="E19" s="24">
        <v>1369529.25</v>
      </c>
      <c r="F19" s="32">
        <f t="shared" si="2"/>
        <v>117.43519550677415</v>
      </c>
      <c r="G19" s="24">
        <v>1127000</v>
      </c>
      <c r="H19" s="24">
        <v>1330093.75</v>
      </c>
      <c r="I19" s="33">
        <f t="shared" si="1"/>
        <v>118.02074090505768</v>
      </c>
    </row>
    <row r="20" spans="1:9" ht="30.75" customHeight="1" thickBot="1">
      <c r="A20" s="31" t="s">
        <v>239</v>
      </c>
      <c r="B20" s="23" t="s">
        <v>240</v>
      </c>
      <c r="C20" s="29" t="s">
        <v>241</v>
      </c>
      <c r="D20" s="24">
        <v>6600</v>
      </c>
      <c r="E20" s="24">
        <v>5453.17</v>
      </c>
      <c r="F20" s="32">
        <f t="shared" si="2"/>
        <v>82.62378787878788</v>
      </c>
      <c r="G20" s="24">
        <v>6600</v>
      </c>
      <c r="H20" s="24">
        <v>5245.6</v>
      </c>
      <c r="I20" s="33">
        <f t="shared" si="1"/>
        <v>79.47878787878788</v>
      </c>
    </row>
    <row r="21" spans="1:9" ht="33.75" customHeight="1" thickBot="1">
      <c r="A21" s="31" t="s">
        <v>242</v>
      </c>
      <c r="B21" s="23" t="s">
        <v>243</v>
      </c>
      <c r="C21" s="29" t="s">
        <v>244</v>
      </c>
      <c r="D21" s="24">
        <v>3689600</v>
      </c>
      <c r="E21" s="24">
        <v>4490636.85</v>
      </c>
      <c r="F21" s="32">
        <f t="shared" si="2"/>
        <v>121.7106691782307</v>
      </c>
      <c r="G21" s="24">
        <v>1825000</v>
      </c>
      <c r="H21" s="24">
        <v>2030461.9</v>
      </c>
      <c r="I21" s="33">
        <f t="shared" si="1"/>
        <v>111.25818630136986</v>
      </c>
    </row>
    <row r="22" spans="1:9" ht="21" customHeight="1" thickBot="1">
      <c r="A22" s="31" t="s">
        <v>245</v>
      </c>
      <c r="B22" s="23" t="s">
        <v>246</v>
      </c>
      <c r="C22" s="29" t="s">
        <v>247</v>
      </c>
      <c r="D22" s="24">
        <v>1280200</v>
      </c>
      <c r="E22" s="24">
        <v>1022568.22</v>
      </c>
      <c r="F22" s="32">
        <f t="shared" si="2"/>
        <v>79.8756616153726</v>
      </c>
      <c r="G22" s="24">
        <v>1280200</v>
      </c>
      <c r="H22" s="24">
        <v>1022568.22</v>
      </c>
      <c r="I22" s="33">
        <f t="shared" si="1"/>
        <v>79.8756616153726</v>
      </c>
    </row>
    <row r="23" spans="1:9" ht="14.25" customHeight="1" thickBot="1">
      <c r="A23" s="31" t="s">
        <v>248</v>
      </c>
      <c r="B23" s="23" t="s">
        <v>249</v>
      </c>
      <c r="C23" s="29" t="s">
        <v>250</v>
      </c>
      <c r="D23" s="24">
        <v>1280200</v>
      </c>
      <c r="E23" s="24">
        <v>1022568.22</v>
      </c>
      <c r="F23" s="32">
        <f t="shared" si="2"/>
        <v>79.8756616153726</v>
      </c>
      <c r="G23" s="24">
        <v>1280200</v>
      </c>
      <c r="H23" s="24">
        <v>1022568.22</v>
      </c>
      <c r="I23" s="33">
        <f t="shared" si="1"/>
        <v>79.8756616153726</v>
      </c>
    </row>
    <row r="24" spans="1:9" ht="26.25" thickBot="1">
      <c r="A24" s="31" t="s">
        <v>251</v>
      </c>
      <c r="B24" s="23" t="s">
        <v>252</v>
      </c>
      <c r="C24" s="29" t="s">
        <v>253</v>
      </c>
      <c r="D24" s="24">
        <v>511338</v>
      </c>
      <c r="E24" s="24">
        <v>2634505.22</v>
      </c>
      <c r="F24" s="32">
        <f t="shared" si="2"/>
        <v>515.2179615049146</v>
      </c>
      <c r="G24" s="24">
        <v>161000</v>
      </c>
      <c r="H24" s="24">
        <v>162185.99</v>
      </c>
      <c r="I24" s="33">
        <f t="shared" si="1"/>
        <v>100.73663975155279</v>
      </c>
    </row>
    <row r="25" spans="1:9" ht="15.75" customHeight="1" thickBot="1">
      <c r="A25" s="31" t="s">
        <v>254</v>
      </c>
      <c r="B25" s="23" t="s">
        <v>255</v>
      </c>
      <c r="C25" s="29" t="s">
        <v>256</v>
      </c>
      <c r="D25" s="24">
        <v>575290</v>
      </c>
      <c r="E25" s="24">
        <v>604574.91</v>
      </c>
      <c r="F25" s="32">
        <f t="shared" si="2"/>
        <v>105.09046046341845</v>
      </c>
      <c r="G25" s="24">
        <v>555290</v>
      </c>
      <c r="H25" s="24">
        <v>552574.91</v>
      </c>
      <c r="I25" s="33">
        <f t="shared" si="1"/>
        <v>99.51105008193917</v>
      </c>
    </row>
    <row r="26" spans="1:9" ht="13.5" thickBot="1">
      <c r="A26" s="31" t="s">
        <v>257</v>
      </c>
      <c r="B26" s="23" t="s">
        <v>258</v>
      </c>
      <c r="C26" s="29" t="s">
        <v>259</v>
      </c>
      <c r="D26" s="24">
        <v>448400</v>
      </c>
      <c r="E26" s="24">
        <v>204670.77</v>
      </c>
      <c r="F26" s="32">
        <f t="shared" si="2"/>
        <v>45.6446855486173</v>
      </c>
      <c r="G26" s="24">
        <v>417500</v>
      </c>
      <c r="H26" s="24">
        <v>153488</v>
      </c>
      <c r="I26" s="33">
        <f t="shared" si="1"/>
        <v>36.76359281437126</v>
      </c>
    </row>
    <row r="27" spans="1:9" ht="13.5" thickBot="1">
      <c r="A27" s="31" t="s">
        <v>260</v>
      </c>
      <c r="B27" s="23" t="s">
        <v>261</v>
      </c>
      <c r="C27" s="29" t="s">
        <v>262</v>
      </c>
      <c r="D27" s="24">
        <v>271790605.42</v>
      </c>
      <c r="E27" s="24">
        <v>271226993.17</v>
      </c>
      <c r="F27" s="32">
        <f t="shared" si="2"/>
        <v>99.79262997367806</v>
      </c>
      <c r="G27" s="24">
        <v>255288603.62</v>
      </c>
      <c r="H27" s="24">
        <v>254722741.15</v>
      </c>
      <c r="I27" s="33">
        <f t="shared" si="1"/>
        <v>99.77834401458739</v>
      </c>
    </row>
    <row r="28" spans="1:9" ht="30" customHeight="1" thickBot="1">
      <c r="A28" s="31" t="s">
        <v>263</v>
      </c>
      <c r="B28" s="23" t="s">
        <v>264</v>
      </c>
      <c r="C28" s="29" t="s">
        <v>265</v>
      </c>
      <c r="D28" s="24">
        <v>271760605.42</v>
      </c>
      <c r="E28" s="24">
        <v>271235272.5</v>
      </c>
      <c r="F28" s="32">
        <f t="shared" si="2"/>
        <v>99.80669276211387</v>
      </c>
      <c r="G28" s="24">
        <v>255258603.62</v>
      </c>
      <c r="H28" s="24">
        <v>254731020.48</v>
      </c>
      <c r="I28" s="33">
        <f t="shared" si="1"/>
        <v>99.7933142575733</v>
      </c>
    </row>
    <row r="29" spans="1:9" ht="26.25" thickBot="1">
      <c r="A29" s="31" t="s">
        <v>266</v>
      </c>
      <c r="B29" s="23" t="s">
        <v>267</v>
      </c>
      <c r="C29" s="29" t="s">
        <v>268</v>
      </c>
      <c r="D29" s="24">
        <v>68434000</v>
      </c>
      <c r="E29" s="24">
        <v>68434000</v>
      </c>
      <c r="F29" s="32">
        <f t="shared" si="2"/>
        <v>100</v>
      </c>
      <c r="G29" s="24">
        <v>68434000</v>
      </c>
      <c r="H29" s="24">
        <v>68434000</v>
      </c>
      <c r="I29" s="33">
        <f t="shared" si="1"/>
        <v>100</v>
      </c>
    </row>
    <row r="30" spans="1:9" ht="27.75" customHeight="1" thickBot="1">
      <c r="A30" s="31" t="s">
        <v>269</v>
      </c>
      <c r="B30" s="23" t="s">
        <v>270</v>
      </c>
      <c r="C30" s="29" t="s">
        <v>271</v>
      </c>
      <c r="D30" s="24">
        <v>86248143.12</v>
      </c>
      <c r="E30" s="24">
        <v>86141110.2</v>
      </c>
      <c r="F30" s="32">
        <f t="shared" si="2"/>
        <v>99.87590118914088</v>
      </c>
      <c r="G30" s="24">
        <v>81676137.12</v>
      </c>
      <c r="H30" s="24">
        <v>81589353.98</v>
      </c>
      <c r="I30" s="33">
        <f t="shared" si="1"/>
        <v>99.89374725218396</v>
      </c>
    </row>
    <row r="31" spans="1:9" ht="26.25" customHeight="1" thickBot="1">
      <c r="A31" s="31" t="s">
        <v>272</v>
      </c>
      <c r="B31" s="23" t="s">
        <v>273</v>
      </c>
      <c r="C31" s="29" t="s">
        <v>274</v>
      </c>
      <c r="D31" s="24">
        <v>116862775.8</v>
      </c>
      <c r="E31" s="24">
        <v>116444475.8</v>
      </c>
      <c r="F31" s="32">
        <f t="shared" si="2"/>
        <v>99.64205881886986</v>
      </c>
      <c r="G31" s="24">
        <v>104610480</v>
      </c>
      <c r="H31" s="24">
        <v>104192180</v>
      </c>
      <c r="I31" s="33">
        <f t="shared" si="1"/>
        <v>99.60013566518383</v>
      </c>
    </row>
    <row r="32" spans="1:9" ht="13.5" thickBot="1">
      <c r="A32" s="31" t="s">
        <v>275</v>
      </c>
      <c r="B32" s="23" t="s">
        <v>276</v>
      </c>
      <c r="C32" s="29" t="s">
        <v>277</v>
      </c>
      <c r="D32" s="24">
        <v>215686.5</v>
      </c>
      <c r="E32" s="24">
        <v>215686.5</v>
      </c>
      <c r="F32" s="32">
        <f t="shared" si="2"/>
        <v>100</v>
      </c>
      <c r="G32" s="24">
        <v>537986.5</v>
      </c>
      <c r="H32" s="24">
        <v>515486.5</v>
      </c>
      <c r="I32" s="33">
        <f t="shared" si="1"/>
        <v>95.81773892095805</v>
      </c>
    </row>
    <row r="33" spans="1:9" ht="12.75">
      <c r="A33" s="31" t="s">
        <v>278</v>
      </c>
      <c r="B33" s="23" t="s">
        <v>279</v>
      </c>
      <c r="C33" s="29" t="s">
        <v>280</v>
      </c>
      <c r="D33" s="24">
        <v>30000</v>
      </c>
      <c r="E33" s="24">
        <v>30000</v>
      </c>
      <c r="F33" s="32">
        <f t="shared" si="2"/>
        <v>100</v>
      </c>
      <c r="G33" s="24">
        <v>30000</v>
      </c>
      <c r="H33" s="24">
        <v>30000</v>
      </c>
      <c r="I33" s="33">
        <f t="shared" si="1"/>
        <v>100</v>
      </c>
    </row>
    <row r="34" spans="1:9" ht="38.25">
      <c r="A34" s="31" t="s">
        <v>281</v>
      </c>
      <c r="B34" s="23" t="s">
        <v>282</v>
      </c>
      <c r="C34" s="29" t="s">
        <v>283</v>
      </c>
      <c r="D34" s="24" t="s">
        <v>70</v>
      </c>
      <c r="E34" s="24">
        <v>-38279.33</v>
      </c>
      <c r="F34" s="32"/>
      <c r="G34" s="24"/>
      <c r="H34" s="24">
        <v>-38279.33</v>
      </c>
      <c r="I34" s="32"/>
    </row>
  </sheetData>
  <sheetProtection/>
  <printOptions/>
  <pageMargins left="0.11811023622047245" right="0.11811023622047245" top="0.5511811023622047" bottom="0.15748031496062992" header="0.11811023622047245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9" sqref="N9"/>
    </sheetView>
  </sheetViews>
  <sheetFormatPr defaultColWidth="9.00390625" defaultRowHeight="12.75"/>
  <cols>
    <col min="1" max="1" width="54.75390625" style="1" customWidth="1"/>
    <col min="2" max="2" width="7.125" style="13" hidden="1" customWidth="1"/>
    <col min="3" max="3" width="5.875" style="1" hidden="1" customWidth="1"/>
    <col min="4" max="4" width="0.2421875" style="1" hidden="1" customWidth="1"/>
    <col min="5" max="5" width="6.875" style="1" customWidth="1"/>
    <col min="6" max="6" width="0.2421875" style="1" customWidth="1"/>
    <col min="7" max="7" width="0.12890625" style="1" customWidth="1"/>
    <col min="8" max="8" width="20.75390625" style="1" hidden="1" customWidth="1"/>
    <col min="9" max="9" width="24.375" style="15" customWidth="1"/>
    <col min="10" max="10" width="23.875" style="15" customWidth="1"/>
    <col min="11" max="11" width="14.625" style="15" customWidth="1"/>
    <col min="12" max="12" width="23.00390625" style="15" customWidth="1"/>
    <col min="13" max="13" width="22.875" style="15" customWidth="1"/>
    <col min="14" max="14" width="15.625" style="15" customWidth="1"/>
  </cols>
  <sheetData>
    <row r="1" ht="12.75">
      <c r="A1" s="1" t="s">
        <v>141</v>
      </c>
    </row>
    <row r="2" ht="13.5" thickBot="1"/>
    <row r="3" spans="1:14" ht="39" thickBot="1">
      <c r="A3" s="12" t="s">
        <v>144</v>
      </c>
      <c r="B3" s="14" t="s">
        <v>145</v>
      </c>
      <c r="C3" s="12" t="s">
        <v>146</v>
      </c>
      <c r="D3" s="12" t="s">
        <v>171</v>
      </c>
      <c r="E3" s="12" t="s">
        <v>172</v>
      </c>
      <c r="F3" s="12" t="s">
        <v>173</v>
      </c>
      <c r="G3" s="12" t="s">
        <v>174</v>
      </c>
      <c r="H3" s="12" t="s">
        <v>175</v>
      </c>
      <c r="I3" s="16" t="s">
        <v>148</v>
      </c>
      <c r="J3" s="16" t="s">
        <v>158</v>
      </c>
      <c r="K3" s="16" t="s">
        <v>433</v>
      </c>
      <c r="L3" s="16" t="s">
        <v>155</v>
      </c>
      <c r="M3" s="16" t="s">
        <v>167</v>
      </c>
      <c r="N3" s="16" t="s">
        <v>433</v>
      </c>
    </row>
    <row r="4" spans="1:14" s="1" customFormat="1" ht="13.5" thickBot="1">
      <c r="A4" s="17" t="s">
        <v>6</v>
      </c>
      <c r="B4" s="18" t="s">
        <v>4</v>
      </c>
      <c r="C4" s="17" t="s">
        <v>7</v>
      </c>
      <c r="D4" s="27" t="s">
        <v>4</v>
      </c>
      <c r="E4" s="27" t="s">
        <v>4</v>
      </c>
      <c r="F4" s="27" t="s">
        <v>4</v>
      </c>
      <c r="G4" s="27" t="s">
        <v>4</v>
      </c>
      <c r="H4" s="27" t="s">
        <v>4</v>
      </c>
      <c r="I4" s="17" t="s">
        <v>9</v>
      </c>
      <c r="J4" s="17" t="s">
        <v>159</v>
      </c>
      <c r="K4" s="17"/>
      <c r="L4" s="17" t="s">
        <v>16</v>
      </c>
      <c r="M4" s="17" t="s">
        <v>168</v>
      </c>
      <c r="N4" s="17"/>
    </row>
    <row r="5" spans="1:14" ht="15" thickBot="1">
      <c r="A5" s="30" t="s">
        <v>284</v>
      </c>
      <c r="B5" s="20" t="s">
        <v>285</v>
      </c>
      <c r="C5" s="19" t="s">
        <v>286</v>
      </c>
      <c r="D5" s="28" t="s">
        <v>287</v>
      </c>
      <c r="E5" s="28" t="s">
        <v>288</v>
      </c>
      <c r="F5" s="28" t="s">
        <v>289</v>
      </c>
      <c r="G5" s="28" t="s">
        <v>287</v>
      </c>
      <c r="H5" s="28" t="s">
        <v>287</v>
      </c>
      <c r="I5" s="36">
        <v>353648292.19</v>
      </c>
      <c r="J5" s="36">
        <v>298898684.5</v>
      </c>
      <c r="K5" s="35">
        <f>J5/I5</f>
        <v>0.8451862799875041</v>
      </c>
      <c r="L5" s="36">
        <v>296137898.01</v>
      </c>
      <c r="M5" s="36">
        <v>245037667.98</v>
      </c>
      <c r="N5" s="35">
        <f>M5/L5</f>
        <v>0.8274444764638856</v>
      </c>
    </row>
    <row r="6" spans="1:14" ht="15" thickBot="1">
      <c r="A6" s="31" t="s">
        <v>290</v>
      </c>
      <c r="B6" s="23" t="s">
        <v>291</v>
      </c>
      <c r="C6" s="22" t="s">
        <v>286</v>
      </c>
      <c r="D6" s="29" t="s">
        <v>287</v>
      </c>
      <c r="E6" s="29" t="s">
        <v>292</v>
      </c>
      <c r="F6" s="29" t="s">
        <v>289</v>
      </c>
      <c r="G6" s="29" t="s">
        <v>287</v>
      </c>
      <c r="H6" s="29" t="s">
        <v>287</v>
      </c>
      <c r="I6" s="37">
        <v>47594526.67</v>
      </c>
      <c r="J6" s="37">
        <v>47113533.74</v>
      </c>
      <c r="K6" s="35">
        <f aca="true" t="shared" si="0" ref="K6:K48">J6/I6</f>
        <v>0.9898939444584669</v>
      </c>
      <c r="L6" s="37">
        <v>23280188.69</v>
      </c>
      <c r="M6" s="37">
        <v>23203321.37</v>
      </c>
      <c r="N6" s="35">
        <f aca="true" t="shared" si="1" ref="N6:N52">M6/L6</f>
        <v>0.996698165937417</v>
      </c>
    </row>
    <row r="7" spans="1:14" ht="30.75" customHeight="1" thickBot="1">
      <c r="A7" s="31" t="s">
        <v>293</v>
      </c>
      <c r="B7" s="23" t="s">
        <v>294</v>
      </c>
      <c r="C7" s="22" t="s">
        <v>286</v>
      </c>
      <c r="D7" s="29" t="s">
        <v>287</v>
      </c>
      <c r="E7" s="29" t="s">
        <v>295</v>
      </c>
      <c r="F7" s="29" t="s">
        <v>289</v>
      </c>
      <c r="G7" s="29" t="s">
        <v>287</v>
      </c>
      <c r="H7" s="29" t="s">
        <v>287</v>
      </c>
      <c r="I7" s="37">
        <v>2548143.73</v>
      </c>
      <c r="J7" s="37">
        <v>2538816.45</v>
      </c>
      <c r="K7" s="35">
        <f t="shared" si="0"/>
        <v>0.9963395785370397</v>
      </c>
      <c r="L7" s="37">
        <v>1360828.23</v>
      </c>
      <c r="M7" s="37">
        <v>1360828.23</v>
      </c>
      <c r="N7" s="35">
        <f t="shared" si="1"/>
        <v>1</v>
      </c>
    </row>
    <row r="8" spans="1:14" ht="45" customHeight="1" thickBot="1">
      <c r="A8" s="31" t="s">
        <v>296</v>
      </c>
      <c r="B8" s="23" t="s">
        <v>297</v>
      </c>
      <c r="C8" s="22" t="s">
        <v>286</v>
      </c>
      <c r="D8" s="29" t="s">
        <v>287</v>
      </c>
      <c r="E8" s="29" t="s">
        <v>298</v>
      </c>
      <c r="F8" s="29" t="s">
        <v>289</v>
      </c>
      <c r="G8" s="29" t="s">
        <v>287</v>
      </c>
      <c r="H8" s="29" t="s">
        <v>287</v>
      </c>
      <c r="I8" s="37">
        <v>2258126.74</v>
      </c>
      <c r="J8" s="37">
        <v>2225587.1</v>
      </c>
      <c r="K8" s="35">
        <f t="shared" si="0"/>
        <v>0.9855899850864881</v>
      </c>
      <c r="L8" s="37">
        <v>941200</v>
      </c>
      <c r="M8" s="37">
        <v>925667.54</v>
      </c>
      <c r="N8" s="35">
        <f t="shared" si="1"/>
        <v>0.9834971738206545</v>
      </c>
    </row>
    <row r="9" spans="1:14" ht="48" customHeight="1" thickBot="1">
      <c r="A9" s="31" t="s">
        <v>299</v>
      </c>
      <c r="B9" s="23" t="s">
        <v>300</v>
      </c>
      <c r="C9" s="22" t="s">
        <v>286</v>
      </c>
      <c r="D9" s="29" t="s">
        <v>287</v>
      </c>
      <c r="E9" s="29" t="s">
        <v>301</v>
      </c>
      <c r="F9" s="29" t="s">
        <v>289</v>
      </c>
      <c r="G9" s="29" t="s">
        <v>287</v>
      </c>
      <c r="H9" s="29" t="s">
        <v>287</v>
      </c>
      <c r="I9" s="37">
        <v>29908716.48</v>
      </c>
      <c r="J9" s="37">
        <v>29628259.24</v>
      </c>
      <c r="K9" s="35">
        <f t="shared" si="0"/>
        <v>0.9906228928216447</v>
      </c>
      <c r="L9" s="37">
        <v>12962338.6</v>
      </c>
      <c r="M9" s="37">
        <v>12958226.88</v>
      </c>
      <c r="N9" s="35">
        <f t="shared" si="1"/>
        <v>0.9996827948931993</v>
      </c>
    </row>
    <row r="10" spans="1:14" ht="45" customHeight="1" thickBot="1">
      <c r="A10" s="31" t="s">
        <v>302</v>
      </c>
      <c r="B10" s="23" t="s">
        <v>303</v>
      </c>
      <c r="C10" s="22" t="s">
        <v>286</v>
      </c>
      <c r="D10" s="29" t="s">
        <v>287</v>
      </c>
      <c r="E10" s="29" t="s">
        <v>304</v>
      </c>
      <c r="F10" s="29" t="s">
        <v>289</v>
      </c>
      <c r="G10" s="29" t="s">
        <v>287</v>
      </c>
      <c r="H10" s="29" t="s">
        <v>287</v>
      </c>
      <c r="I10" s="37">
        <v>6411238</v>
      </c>
      <c r="J10" s="37">
        <v>6379014.86</v>
      </c>
      <c r="K10" s="35">
        <f t="shared" si="0"/>
        <v>0.9949739597874857</v>
      </c>
      <c r="L10" s="37">
        <v>6411238</v>
      </c>
      <c r="M10" s="37">
        <v>6379014.86</v>
      </c>
      <c r="N10" s="35">
        <f t="shared" si="1"/>
        <v>0.9949739597874857</v>
      </c>
    </row>
    <row r="11" spans="1:14" ht="21.75" customHeight="1" thickBot="1">
      <c r="A11" s="31" t="s">
        <v>305</v>
      </c>
      <c r="B11" s="23" t="s">
        <v>306</v>
      </c>
      <c r="C11" s="22" t="s">
        <v>286</v>
      </c>
      <c r="D11" s="29" t="s">
        <v>287</v>
      </c>
      <c r="E11" s="29" t="s">
        <v>307</v>
      </c>
      <c r="F11" s="29" t="s">
        <v>289</v>
      </c>
      <c r="G11" s="29" t="s">
        <v>287</v>
      </c>
      <c r="H11" s="29" t="s">
        <v>287</v>
      </c>
      <c r="I11" s="37">
        <v>761651.19</v>
      </c>
      <c r="J11" s="37">
        <v>761651.1</v>
      </c>
      <c r="K11" s="35">
        <f t="shared" si="0"/>
        <v>0.9999998818356735</v>
      </c>
      <c r="L11" s="37"/>
      <c r="M11" s="37"/>
      <c r="N11" s="35">
        <v>0</v>
      </c>
    </row>
    <row r="12" spans="1:14" ht="15" thickBot="1">
      <c r="A12" s="31" t="s">
        <v>308</v>
      </c>
      <c r="B12" s="23" t="s">
        <v>309</v>
      </c>
      <c r="C12" s="22" t="s">
        <v>286</v>
      </c>
      <c r="D12" s="29" t="s">
        <v>287</v>
      </c>
      <c r="E12" s="29" t="s">
        <v>310</v>
      </c>
      <c r="F12" s="29" t="s">
        <v>289</v>
      </c>
      <c r="G12" s="29" t="s">
        <v>287</v>
      </c>
      <c r="H12" s="29" t="s">
        <v>287</v>
      </c>
      <c r="I12" s="37">
        <v>29676.91</v>
      </c>
      <c r="J12" s="37"/>
      <c r="K12" s="35">
        <f t="shared" si="0"/>
        <v>0</v>
      </c>
      <c r="L12" s="37"/>
      <c r="M12" s="37"/>
      <c r="N12" s="35">
        <v>0</v>
      </c>
    </row>
    <row r="13" spans="1:14" ht="15" thickBot="1">
      <c r="A13" s="31" t="s">
        <v>311</v>
      </c>
      <c r="B13" s="23" t="s">
        <v>312</v>
      </c>
      <c r="C13" s="22" t="s">
        <v>286</v>
      </c>
      <c r="D13" s="29" t="s">
        <v>287</v>
      </c>
      <c r="E13" s="29" t="s">
        <v>313</v>
      </c>
      <c r="F13" s="29" t="s">
        <v>289</v>
      </c>
      <c r="G13" s="29" t="s">
        <v>287</v>
      </c>
      <c r="H13" s="29" t="s">
        <v>287</v>
      </c>
      <c r="I13" s="37">
        <v>5676973.62</v>
      </c>
      <c r="J13" s="37">
        <v>5580204.99</v>
      </c>
      <c r="K13" s="35">
        <f t="shared" si="0"/>
        <v>0.9829541871290217</v>
      </c>
      <c r="L13" s="37">
        <v>1604583.86</v>
      </c>
      <c r="M13" s="37">
        <v>1579583.86</v>
      </c>
      <c r="N13" s="35">
        <f t="shared" si="1"/>
        <v>0.9844196363784938</v>
      </c>
    </row>
    <row r="14" spans="1:14" ht="15" thickBot="1">
      <c r="A14" s="31" t="s">
        <v>314</v>
      </c>
      <c r="B14" s="23" t="s">
        <v>315</v>
      </c>
      <c r="C14" s="22" t="s">
        <v>286</v>
      </c>
      <c r="D14" s="29" t="s">
        <v>287</v>
      </c>
      <c r="E14" s="29" t="s">
        <v>316</v>
      </c>
      <c r="F14" s="29" t="s">
        <v>289</v>
      </c>
      <c r="G14" s="29" t="s">
        <v>287</v>
      </c>
      <c r="H14" s="29" t="s">
        <v>287</v>
      </c>
      <c r="I14" s="37">
        <v>869100</v>
      </c>
      <c r="J14" s="37">
        <v>869100</v>
      </c>
      <c r="K14" s="35">
        <f t="shared" si="0"/>
        <v>1</v>
      </c>
      <c r="L14" s="37"/>
      <c r="M14" s="37"/>
      <c r="N14" s="35">
        <v>0</v>
      </c>
    </row>
    <row r="15" spans="1:14" ht="18.75" customHeight="1" thickBot="1">
      <c r="A15" s="31" t="s">
        <v>317</v>
      </c>
      <c r="B15" s="23" t="s">
        <v>318</v>
      </c>
      <c r="C15" s="22" t="s">
        <v>286</v>
      </c>
      <c r="D15" s="29" t="s">
        <v>287</v>
      </c>
      <c r="E15" s="29" t="s">
        <v>319</v>
      </c>
      <c r="F15" s="29" t="s">
        <v>289</v>
      </c>
      <c r="G15" s="29" t="s">
        <v>287</v>
      </c>
      <c r="H15" s="29" t="s">
        <v>287</v>
      </c>
      <c r="I15" s="37">
        <v>869100</v>
      </c>
      <c r="J15" s="37">
        <v>869100</v>
      </c>
      <c r="K15" s="35">
        <f t="shared" si="0"/>
        <v>1</v>
      </c>
      <c r="L15" s="37"/>
      <c r="M15" s="37"/>
      <c r="N15" s="35">
        <v>0</v>
      </c>
    </row>
    <row r="16" spans="1:14" ht="28.5" customHeight="1" thickBot="1">
      <c r="A16" s="31" t="s">
        <v>320</v>
      </c>
      <c r="B16" s="23" t="s">
        <v>321</v>
      </c>
      <c r="C16" s="22" t="s">
        <v>286</v>
      </c>
      <c r="D16" s="29" t="s">
        <v>287</v>
      </c>
      <c r="E16" s="29" t="s">
        <v>322</v>
      </c>
      <c r="F16" s="29" t="s">
        <v>289</v>
      </c>
      <c r="G16" s="29" t="s">
        <v>287</v>
      </c>
      <c r="H16" s="29" t="s">
        <v>287</v>
      </c>
      <c r="I16" s="37">
        <v>417530</v>
      </c>
      <c r="J16" s="37">
        <v>417530</v>
      </c>
      <c r="K16" s="35">
        <f t="shared" si="0"/>
        <v>1</v>
      </c>
      <c r="L16" s="37"/>
      <c r="M16" s="37"/>
      <c r="N16" s="35">
        <v>0</v>
      </c>
    </row>
    <row r="17" spans="1:14" ht="15" thickBot="1">
      <c r="A17" s="31" t="s">
        <v>323</v>
      </c>
      <c r="B17" s="23" t="s">
        <v>324</v>
      </c>
      <c r="C17" s="22" t="s">
        <v>286</v>
      </c>
      <c r="D17" s="29" t="s">
        <v>287</v>
      </c>
      <c r="E17" s="29" t="s">
        <v>325</v>
      </c>
      <c r="F17" s="29" t="s">
        <v>289</v>
      </c>
      <c r="G17" s="29" t="s">
        <v>287</v>
      </c>
      <c r="H17" s="29" t="s">
        <v>287</v>
      </c>
      <c r="I17" s="37">
        <v>417530</v>
      </c>
      <c r="J17" s="37">
        <v>417530</v>
      </c>
      <c r="K17" s="35">
        <f t="shared" si="0"/>
        <v>1</v>
      </c>
      <c r="L17" s="37"/>
      <c r="M17" s="37"/>
      <c r="N17" s="35">
        <v>0</v>
      </c>
    </row>
    <row r="18" spans="1:14" ht="15" thickBot="1">
      <c r="A18" s="31" t="s">
        <v>326</v>
      </c>
      <c r="B18" s="23" t="s">
        <v>327</v>
      </c>
      <c r="C18" s="22" t="s">
        <v>286</v>
      </c>
      <c r="D18" s="29" t="s">
        <v>287</v>
      </c>
      <c r="E18" s="29" t="s">
        <v>328</v>
      </c>
      <c r="F18" s="29" t="s">
        <v>289</v>
      </c>
      <c r="G18" s="29" t="s">
        <v>287</v>
      </c>
      <c r="H18" s="29" t="s">
        <v>287</v>
      </c>
      <c r="I18" s="37">
        <v>18747954.96</v>
      </c>
      <c r="J18" s="37">
        <v>15958979.91</v>
      </c>
      <c r="K18" s="35">
        <f t="shared" si="0"/>
        <v>0.8512384387550288</v>
      </c>
      <c r="L18" s="37">
        <v>4187586.39</v>
      </c>
      <c r="M18" s="37">
        <v>4126437</v>
      </c>
      <c r="N18" s="35">
        <f t="shared" si="1"/>
        <v>0.9853974618539153</v>
      </c>
    </row>
    <row r="19" spans="1:14" ht="15" thickBot="1">
      <c r="A19" s="31" t="s">
        <v>329</v>
      </c>
      <c r="B19" s="23" t="s">
        <v>330</v>
      </c>
      <c r="C19" s="22" t="s">
        <v>286</v>
      </c>
      <c r="D19" s="29" t="s">
        <v>287</v>
      </c>
      <c r="E19" s="29" t="s">
        <v>331</v>
      </c>
      <c r="F19" s="29" t="s">
        <v>289</v>
      </c>
      <c r="G19" s="29" t="s">
        <v>287</v>
      </c>
      <c r="H19" s="29" t="s">
        <v>287</v>
      </c>
      <c r="I19" s="37">
        <v>721437</v>
      </c>
      <c r="J19" s="37">
        <v>721437</v>
      </c>
      <c r="K19" s="35">
        <f t="shared" si="0"/>
        <v>1</v>
      </c>
      <c r="L19" s="37">
        <v>721437</v>
      </c>
      <c r="M19" s="37">
        <v>721437</v>
      </c>
      <c r="N19" s="35">
        <f t="shared" si="1"/>
        <v>1</v>
      </c>
    </row>
    <row r="20" spans="1:14" ht="15" thickBot="1">
      <c r="A20" s="31" t="s">
        <v>332</v>
      </c>
      <c r="B20" s="23" t="s">
        <v>333</v>
      </c>
      <c r="C20" s="22" t="s">
        <v>286</v>
      </c>
      <c r="D20" s="29" t="s">
        <v>287</v>
      </c>
      <c r="E20" s="29" t="s">
        <v>334</v>
      </c>
      <c r="F20" s="29" t="s">
        <v>289</v>
      </c>
      <c r="G20" s="29" t="s">
        <v>287</v>
      </c>
      <c r="H20" s="29" t="s">
        <v>287</v>
      </c>
      <c r="I20" s="37">
        <v>30723.31</v>
      </c>
      <c r="J20" s="37">
        <v>30722.36</v>
      </c>
      <c r="K20" s="35">
        <f t="shared" si="0"/>
        <v>0.9999690788525064</v>
      </c>
      <c r="L20" s="37"/>
      <c r="M20" s="37"/>
      <c r="N20" s="35">
        <v>0</v>
      </c>
    </row>
    <row r="21" spans="1:14" ht="15" thickBot="1">
      <c r="A21" s="31" t="s">
        <v>335</v>
      </c>
      <c r="B21" s="23" t="s">
        <v>336</v>
      </c>
      <c r="C21" s="22" t="s">
        <v>286</v>
      </c>
      <c r="D21" s="29" t="s">
        <v>287</v>
      </c>
      <c r="E21" s="29" t="s">
        <v>337</v>
      </c>
      <c r="F21" s="29" t="s">
        <v>289</v>
      </c>
      <c r="G21" s="29" t="s">
        <v>287</v>
      </c>
      <c r="H21" s="29" t="s">
        <v>287</v>
      </c>
      <c r="I21" s="37">
        <v>3300000</v>
      </c>
      <c r="J21" s="37">
        <v>3300000</v>
      </c>
      <c r="K21" s="35">
        <f t="shared" si="0"/>
        <v>1</v>
      </c>
      <c r="L21" s="37">
        <v>3300000</v>
      </c>
      <c r="M21" s="37">
        <v>3300000</v>
      </c>
      <c r="N21" s="35">
        <f t="shared" si="1"/>
        <v>1</v>
      </c>
    </row>
    <row r="22" spans="1:14" ht="15" thickBot="1">
      <c r="A22" s="31" t="s">
        <v>338</v>
      </c>
      <c r="B22" s="23" t="s">
        <v>339</v>
      </c>
      <c r="C22" s="22" t="s">
        <v>286</v>
      </c>
      <c r="D22" s="29" t="s">
        <v>287</v>
      </c>
      <c r="E22" s="29" t="s">
        <v>340</v>
      </c>
      <c r="F22" s="29" t="s">
        <v>289</v>
      </c>
      <c r="G22" s="29" t="s">
        <v>287</v>
      </c>
      <c r="H22" s="29" t="s">
        <v>287</v>
      </c>
      <c r="I22" s="37">
        <v>14384945.41</v>
      </c>
      <c r="J22" s="37">
        <v>11595972.15</v>
      </c>
      <c r="K22" s="35">
        <f t="shared" si="0"/>
        <v>0.8061186066051258</v>
      </c>
      <c r="L22" s="37">
        <v>61149.39</v>
      </c>
      <c r="M22" s="37"/>
      <c r="N22" s="35">
        <f t="shared" si="1"/>
        <v>0</v>
      </c>
    </row>
    <row r="23" spans="1:14" ht="15" thickBot="1">
      <c r="A23" s="31" t="s">
        <v>341</v>
      </c>
      <c r="B23" s="23" t="s">
        <v>342</v>
      </c>
      <c r="C23" s="22" t="s">
        <v>286</v>
      </c>
      <c r="D23" s="29" t="s">
        <v>287</v>
      </c>
      <c r="E23" s="29" t="s">
        <v>343</v>
      </c>
      <c r="F23" s="29" t="s">
        <v>289</v>
      </c>
      <c r="G23" s="29" t="s">
        <v>287</v>
      </c>
      <c r="H23" s="29" t="s">
        <v>287</v>
      </c>
      <c r="I23" s="37">
        <v>30000</v>
      </c>
      <c r="J23" s="37">
        <v>30000</v>
      </c>
      <c r="K23" s="35">
        <f t="shared" si="0"/>
        <v>1</v>
      </c>
      <c r="L23" s="37">
        <v>30000</v>
      </c>
      <c r="M23" s="37">
        <v>30000</v>
      </c>
      <c r="N23" s="35">
        <f t="shared" si="1"/>
        <v>1</v>
      </c>
    </row>
    <row r="24" spans="1:14" ht="18.75" customHeight="1" thickBot="1">
      <c r="A24" s="31" t="s">
        <v>344</v>
      </c>
      <c r="B24" s="23" t="s">
        <v>345</v>
      </c>
      <c r="C24" s="22" t="s">
        <v>286</v>
      </c>
      <c r="D24" s="29" t="s">
        <v>287</v>
      </c>
      <c r="E24" s="29" t="s">
        <v>346</v>
      </c>
      <c r="F24" s="29" t="s">
        <v>289</v>
      </c>
      <c r="G24" s="29" t="s">
        <v>287</v>
      </c>
      <c r="H24" s="29" t="s">
        <v>287</v>
      </c>
      <c r="I24" s="37">
        <v>280849.24</v>
      </c>
      <c r="J24" s="37">
        <v>280848.4</v>
      </c>
      <c r="K24" s="35">
        <f t="shared" si="0"/>
        <v>0.9999970090714863</v>
      </c>
      <c r="L24" s="37">
        <v>75000</v>
      </c>
      <c r="M24" s="37">
        <v>75000</v>
      </c>
      <c r="N24" s="35">
        <f t="shared" si="1"/>
        <v>1</v>
      </c>
    </row>
    <row r="25" spans="1:14" ht="15" customHeight="1" thickBot="1">
      <c r="A25" s="31" t="s">
        <v>347</v>
      </c>
      <c r="B25" s="23" t="s">
        <v>348</v>
      </c>
      <c r="C25" s="22" t="s">
        <v>286</v>
      </c>
      <c r="D25" s="29" t="s">
        <v>287</v>
      </c>
      <c r="E25" s="29" t="s">
        <v>349</v>
      </c>
      <c r="F25" s="29" t="s">
        <v>289</v>
      </c>
      <c r="G25" s="29" t="s">
        <v>287</v>
      </c>
      <c r="H25" s="29" t="s">
        <v>287</v>
      </c>
      <c r="I25" s="37">
        <v>27734872.46</v>
      </c>
      <c r="J25" s="37">
        <v>27207146.89</v>
      </c>
      <c r="K25" s="35">
        <f t="shared" si="0"/>
        <v>0.9809724897505442</v>
      </c>
      <c r="L25" s="37">
        <v>151600</v>
      </c>
      <c r="M25" s="37">
        <v>141135.65</v>
      </c>
      <c r="N25" s="35">
        <f t="shared" si="1"/>
        <v>0.930973944591029</v>
      </c>
    </row>
    <row r="26" spans="1:14" ht="15" thickBot="1">
      <c r="A26" s="31" t="s">
        <v>350</v>
      </c>
      <c r="B26" s="23" t="s">
        <v>351</v>
      </c>
      <c r="C26" s="22" t="s">
        <v>286</v>
      </c>
      <c r="D26" s="29" t="s">
        <v>287</v>
      </c>
      <c r="E26" s="29" t="s">
        <v>352</v>
      </c>
      <c r="F26" s="29" t="s">
        <v>289</v>
      </c>
      <c r="G26" s="29" t="s">
        <v>287</v>
      </c>
      <c r="H26" s="29" t="s">
        <v>287</v>
      </c>
      <c r="I26" s="37">
        <v>4009363.93</v>
      </c>
      <c r="J26" s="37">
        <v>3949283.31</v>
      </c>
      <c r="K26" s="35">
        <f t="shared" si="0"/>
        <v>0.9850149247988071</v>
      </c>
      <c r="L26" s="37"/>
      <c r="M26" s="37"/>
      <c r="N26" s="35">
        <v>0</v>
      </c>
    </row>
    <row r="27" spans="1:14" ht="15" thickBot="1">
      <c r="A27" s="31" t="s">
        <v>353</v>
      </c>
      <c r="B27" s="23" t="s">
        <v>354</v>
      </c>
      <c r="C27" s="22" t="s">
        <v>286</v>
      </c>
      <c r="D27" s="29" t="s">
        <v>287</v>
      </c>
      <c r="E27" s="29" t="s">
        <v>355</v>
      </c>
      <c r="F27" s="29" t="s">
        <v>289</v>
      </c>
      <c r="G27" s="29" t="s">
        <v>287</v>
      </c>
      <c r="H27" s="29" t="s">
        <v>287</v>
      </c>
      <c r="I27" s="37">
        <v>10265736.63</v>
      </c>
      <c r="J27" s="37">
        <v>9943585.73</v>
      </c>
      <c r="K27" s="35">
        <f t="shared" si="0"/>
        <v>0.9686188228267453</v>
      </c>
      <c r="L27" s="37">
        <v>151600</v>
      </c>
      <c r="M27" s="37">
        <v>141135.65</v>
      </c>
      <c r="N27" s="35">
        <f t="shared" si="1"/>
        <v>0.930973944591029</v>
      </c>
    </row>
    <row r="28" spans="1:14" ht="15" thickBot="1">
      <c r="A28" s="31" t="s">
        <v>356</v>
      </c>
      <c r="B28" s="23" t="s">
        <v>357</v>
      </c>
      <c r="C28" s="22" t="s">
        <v>286</v>
      </c>
      <c r="D28" s="29" t="s">
        <v>287</v>
      </c>
      <c r="E28" s="29" t="s">
        <v>358</v>
      </c>
      <c r="F28" s="29" t="s">
        <v>289</v>
      </c>
      <c r="G28" s="29" t="s">
        <v>287</v>
      </c>
      <c r="H28" s="29" t="s">
        <v>287</v>
      </c>
      <c r="I28" s="37">
        <v>13459771.9</v>
      </c>
      <c r="J28" s="37">
        <v>13314277.85</v>
      </c>
      <c r="K28" s="35">
        <f t="shared" si="0"/>
        <v>0.9891904520313601</v>
      </c>
      <c r="L28" s="37"/>
      <c r="M28" s="37"/>
      <c r="N28" s="35">
        <v>0</v>
      </c>
    </row>
    <row r="29" spans="1:14" ht="15" thickBot="1">
      <c r="A29" s="31" t="s">
        <v>359</v>
      </c>
      <c r="B29" s="23" t="s">
        <v>360</v>
      </c>
      <c r="C29" s="22" t="s">
        <v>286</v>
      </c>
      <c r="D29" s="29" t="s">
        <v>287</v>
      </c>
      <c r="E29" s="29" t="s">
        <v>361</v>
      </c>
      <c r="F29" s="29" t="s">
        <v>289</v>
      </c>
      <c r="G29" s="29" t="s">
        <v>287</v>
      </c>
      <c r="H29" s="29" t="s">
        <v>287</v>
      </c>
      <c r="I29" s="37">
        <v>48198.43</v>
      </c>
      <c r="J29" s="37">
        <v>48198.43</v>
      </c>
      <c r="K29" s="35">
        <f t="shared" si="0"/>
        <v>1</v>
      </c>
      <c r="L29" s="37">
        <v>46796</v>
      </c>
      <c r="M29" s="37">
        <v>46796</v>
      </c>
      <c r="N29" s="35">
        <f t="shared" si="1"/>
        <v>1</v>
      </c>
    </row>
    <row r="30" spans="1:14" ht="19.5" customHeight="1" thickBot="1">
      <c r="A30" s="31" t="s">
        <v>362</v>
      </c>
      <c r="B30" s="23" t="s">
        <v>363</v>
      </c>
      <c r="C30" s="22" t="s">
        <v>286</v>
      </c>
      <c r="D30" s="29" t="s">
        <v>287</v>
      </c>
      <c r="E30" s="29" t="s">
        <v>364</v>
      </c>
      <c r="F30" s="29" t="s">
        <v>289</v>
      </c>
      <c r="G30" s="29" t="s">
        <v>287</v>
      </c>
      <c r="H30" s="29" t="s">
        <v>287</v>
      </c>
      <c r="I30" s="37">
        <v>48198.43</v>
      </c>
      <c r="J30" s="37">
        <v>48198.43</v>
      </c>
      <c r="K30" s="35">
        <f t="shared" si="0"/>
        <v>1</v>
      </c>
      <c r="L30" s="37">
        <v>46796</v>
      </c>
      <c r="M30" s="37">
        <v>46796</v>
      </c>
      <c r="N30" s="35">
        <f t="shared" si="1"/>
        <v>1</v>
      </c>
    </row>
    <row r="31" spans="1:14" ht="15" thickBot="1">
      <c r="A31" s="31" t="s">
        <v>365</v>
      </c>
      <c r="B31" s="23" t="s">
        <v>366</v>
      </c>
      <c r="C31" s="22" t="s">
        <v>286</v>
      </c>
      <c r="D31" s="29" t="s">
        <v>287</v>
      </c>
      <c r="E31" s="29" t="s">
        <v>367</v>
      </c>
      <c r="F31" s="29" t="s">
        <v>289</v>
      </c>
      <c r="G31" s="29" t="s">
        <v>287</v>
      </c>
      <c r="H31" s="29" t="s">
        <v>287</v>
      </c>
      <c r="I31" s="37">
        <v>143231697.01</v>
      </c>
      <c r="J31" s="37">
        <v>142678973.83</v>
      </c>
      <c r="K31" s="35">
        <f t="shared" si="0"/>
        <v>0.996141055426011</v>
      </c>
      <c r="L31" s="37">
        <v>143231697.01</v>
      </c>
      <c r="M31" s="37">
        <v>142678973.83</v>
      </c>
      <c r="N31" s="35">
        <f t="shared" si="1"/>
        <v>0.996141055426011</v>
      </c>
    </row>
    <row r="32" spans="1:14" ht="15" thickBot="1">
      <c r="A32" s="31" t="s">
        <v>368</v>
      </c>
      <c r="B32" s="23" t="s">
        <v>369</v>
      </c>
      <c r="C32" s="22" t="s">
        <v>286</v>
      </c>
      <c r="D32" s="29" t="s">
        <v>287</v>
      </c>
      <c r="E32" s="29" t="s">
        <v>370</v>
      </c>
      <c r="F32" s="29" t="s">
        <v>289</v>
      </c>
      <c r="G32" s="29" t="s">
        <v>287</v>
      </c>
      <c r="H32" s="29" t="s">
        <v>287</v>
      </c>
      <c r="I32" s="37">
        <v>26066778.06</v>
      </c>
      <c r="J32" s="37">
        <v>25879998.54</v>
      </c>
      <c r="K32" s="35">
        <f t="shared" si="0"/>
        <v>0.9928345758892766</v>
      </c>
      <c r="L32" s="37">
        <v>26066778.06</v>
      </c>
      <c r="M32" s="37">
        <v>25879998.54</v>
      </c>
      <c r="N32" s="35">
        <f t="shared" si="1"/>
        <v>0.9928345758892766</v>
      </c>
    </row>
    <row r="33" spans="1:14" ht="15" thickBot="1">
      <c r="A33" s="31" t="s">
        <v>371</v>
      </c>
      <c r="B33" s="23" t="s">
        <v>372</v>
      </c>
      <c r="C33" s="22" t="s">
        <v>286</v>
      </c>
      <c r="D33" s="29" t="s">
        <v>287</v>
      </c>
      <c r="E33" s="29" t="s">
        <v>373</v>
      </c>
      <c r="F33" s="29" t="s">
        <v>289</v>
      </c>
      <c r="G33" s="29" t="s">
        <v>287</v>
      </c>
      <c r="H33" s="29" t="s">
        <v>287</v>
      </c>
      <c r="I33" s="37">
        <v>109643205.95</v>
      </c>
      <c r="J33" s="37">
        <v>109295598.51</v>
      </c>
      <c r="K33" s="35">
        <f t="shared" si="0"/>
        <v>0.9968296490695601</v>
      </c>
      <c r="L33" s="37">
        <v>109643205.95</v>
      </c>
      <c r="M33" s="37">
        <v>109295598.51</v>
      </c>
      <c r="N33" s="35">
        <f t="shared" si="1"/>
        <v>0.9968296490695601</v>
      </c>
    </row>
    <row r="34" spans="1:14" ht="17.25" customHeight="1" thickBot="1">
      <c r="A34" s="31" t="s">
        <v>374</v>
      </c>
      <c r="B34" s="23" t="s">
        <v>375</v>
      </c>
      <c r="C34" s="22" t="s">
        <v>286</v>
      </c>
      <c r="D34" s="29" t="s">
        <v>287</v>
      </c>
      <c r="E34" s="29" t="s">
        <v>376</v>
      </c>
      <c r="F34" s="29" t="s">
        <v>289</v>
      </c>
      <c r="G34" s="29" t="s">
        <v>287</v>
      </c>
      <c r="H34" s="29" t="s">
        <v>287</v>
      </c>
      <c r="I34" s="37">
        <v>18350</v>
      </c>
      <c r="J34" s="37">
        <v>18350</v>
      </c>
      <c r="K34" s="35">
        <f t="shared" si="0"/>
        <v>1</v>
      </c>
      <c r="L34" s="37">
        <v>18350</v>
      </c>
      <c r="M34" s="37">
        <v>18350</v>
      </c>
      <c r="N34" s="35">
        <f t="shared" si="1"/>
        <v>1</v>
      </c>
    </row>
    <row r="35" spans="1:14" ht="19.5" customHeight="1" thickBot="1">
      <c r="A35" s="31" t="s">
        <v>377</v>
      </c>
      <c r="B35" s="23" t="s">
        <v>378</v>
      </c>
      <c r="C35" s="22" t="s">
        <v>286</v>
      </c>
      <c r="D35" s="29" t="s">
        <v>287</v>
      </c>
      <c r="E35" s="29" t="s">
        <v>379</v>
      </c>
      <c r="F35" s="29" t="s">
        <v>289</v>
      </c>
      <c r="G35" s="29" t="s">
        <v>287</v>
      </c>
      <c r="H35" s="29" t="s">
        <v>287</v>
      </c>
      <c r="I35" s="37">
        <v>385438.46</v>
      </c>
      <c r="J35" s="37">
        <v>385438.06</v>
      </c>
      <c r="K35" s="35">
        <f t="shared" si="0"/>
        <v>0.9999989622208432</v>
      </c>
      <c r="L35" s="37">
        <v>385438.46</v>
      </c>
      <c r="M35" s="37">
        <v>385438.06</v>
      </c>
      <c r="N35" s="35">
        <f t="shared" si="1"/>
        <v>0.9999989622208432</v>
      </c>
    </row>
    <row r="36" spans="1:14" ht="15" thickBot="1">
      <c r="A36" s="31" t="s">
        <v>380</v>
      </c>
      <c r="B36" s="23" t="s">
        <v>381</v>
      </c>
      <c r="C36" s="22" t="s">
        <v>286</v>
      </c>
      <c r="D36" s="29" t="s">
        <v>287</v>
      </c>
      <c r="E36" s="29" t="s">
        <v>382</v>
      </c>
      <c r="F36" s="29" t="s">
        <v>289</v>
      </c>
      <c r="G36" s="29" t="s">
        <v>287</v>
      </c>
      <c r="H36" s="29" t="s">
        <v>287</v>
      </c>
      <c r="I36" s="37">
        <v>7117924.54</v>
      </c>
      <c r="J36" s="37">
        <v>7099588.72</v>
      </c>
      <c r="K36" s="35">
        <f t="shared" si="0"/>
        <v>0.9974239934833588</v>
      </c>
      <c r="L36" s="37">
        <v>7117924.54</v>
      </c>
      <c r="M36" s="37">
        <v>7099588.72</v>
      </c>
      <c r="N36" s="35">
        <f t="shared" si="1"/>
        <v>0.9974239934833588</v>
      </c>
    </row>
    <row r="37" spans="1:14" ht="15" thickBot="1">
      <c r="A37" s="31" t="s">
        <v>383</v>
      </c>
      <c r="B37" s="23" t="s">
        <v>384</v>
      </c>
      <c r="C37" s="22" t="s">
        <v>286</v>
      </c>
      <c r="D37" s="29" t="s">
        <v>287</v>
      </c>
      <c r="E37" s="29" t="s">
        <v>385</v>
      </c>
      <c r="F37" s="29" t="s">
        <v>289</v>
      </c>
      <c r="G37" s="29" t="s">
        <v>287</v>
      </c>
      <c r="H37" s="29" t="s">
        <v>287</v>
      </c>
      <c r="I37" s="37">
        <v>81010022.11</v>
      </c>
      <c r="J37" s="37">
        <v>31477289.58</v>
      </c>
      <c r="K37" s="35">
        <f t="shared" si="0"/>
        <v>0.38856043684642316</v>
      </c>
      <c r="L37" s="37">
        <v>81010022.11</v>
      </c>
      <c r="M37" s="37">
        <v>31477289.58</v>
      </c>
      <c r="N37" s="35">
        <f t="shared" si="1"/>
        <v>0.38856043684642316</v>
      </c>
    </row>
    <row r="38" spans="1:14" ht="15" thickBot="1">
      <c r="A38" s="31" t="s">
        <v>386</v>
      </c>
      <c r="B38" s="23" t="s">
        <v>387</v>
      </c>
      <c r="C38" s="22" t="s">
        <v>286</v>
      </c>
      <c r="D38" s="29" t="s">
        <v>287</v>
      </c>
      <c r="E38" s="29" t="s">
        <v>388</v>
      </c>
      <c r="F38" s="29" t="s">
        <v>289</v>
      </c>
      <c r="G38" s="29" t="s">
        <v>287</v>
      </c>
      <c r="H38" s="29" t="s">
        <v>287</v>
      </c>
      <c r="I38" s="37">
        <v>75099328.11</v>
      </c>
      <c r="J38" s="37">
        <v>25585742.85</v>
      </c>
      <c r="K38" s="35">
        <f t="shared" si="0"/>
        <v>0.3406920340555361</v>
      </c>
      <c r="L38" s="37">
        <v>75099328.11</v>
      </c>
      <c r="M38" s="37">
        <v>25585742.85</v>
      </c>
      <c r="N38" s="35">
        <f t="shared" si="1"/>
        <v>0.3406920340555361</v>
      </c>
    </row>
    <row r="39" spans="1:14" ht="21" customHeight="1" thickBot="1">
      <c r="A39" s="31" t="s">
        <v>389</v>
      </c>
      <c r="B39" s="23" t="s">
        <v>390</v>
      </c>
      <c r="C39" s="22" t="s">
        <v>286</v>
      </c>
      <c r="D39" s="29" t="s">
        <v>287</v>
      </c>
      <c r="E39" s="29" t="s">
        <v>391</v>
      </c>
      <c r="F39" s="29" t="s">
        <v>289</v>
      </c>
      <c r="G39" s="29" t="s">
        <v>287</v>
      </c>
      <c r="H39" s="29" t="s">
        <v>287</v>
      </c>
      <c r="I39" s="37">
        <v>5910694</v>
      </c>
      <c r="J39" s="37">
        <v>5891546.73</v>
      </c>
      <c r="K39" s="35">
        <f t="shared" si="0"/>
        <v>0.9967605716012368</v>
      </c>
      <c r="L39" s="37">
        <v>5910694</v>
      </c>
      <c r="M39" s="37">
        <v>5891546.73</v>
      </c>
      <c r="N39" s="35">
        <f t="shared" si="1"/>
        <v>0.9967605716012368</v>
      </c>
    </row>
    <row r="40" spans="1:14" ht="15" thickBot="1">
      <c r="A40" s="31" t="s">
        <v>392</v>
      </c>
      <c r="B40" s="23" t="s">
        <v>393</v>
      </c>
      <c r="C40" s="22" t="s">
        <v>286</v>
      </c>
      <c r="D40" s="29" t="s">
        <v>287</v>
      </c>
      <c r="E40" s="29" t="s">
        <v>394</v>
      </c>
      <c r="F40" s="29" t="s">
        <v>289</v>
      </c>
      <c r="G40" s="29" t="s">
        <v>287</v>
      </c>
      <c r="H40" s="29" t="s">
        <v>287</v>
      </c>
      <c r="I40" s="37">
        <v>32914755.55</v>
      </c>
      <c r="J40" s="37">
        <v>32051117.36</v>
      </c>
      <c r="K40" s="35">
        <f t="shared" si="0"/>
        <v>0.9737613670352778</v>
      </c>
      <c r="L40" s="37">
        <v>21017572.81</v>
      </c>
      <c r="M40" s="37">
        <v>20154099.79</v>
      </c>
      <c r="N40" s="35">
        <f t="shared" si="1"/>
        <v>0.9589166157383708</v>
      </c>
    </row>
    <row r="41" spans="1:14" ht="15" thickBot="1">
      <c r="A41" s="31" t="s">
        <v>395</v>
      </c>
      <c r="B41" s="23" t="s">
        <v>396</v>
      </c>
      <c r="C41" s="22" t="s">
        <v>286</v>
      </c>
      <c r="D41" s="29" t="s">
        <v>287</v>
      </c>
      <c r="E41" s="29" t="s">
        <v>397</v>
      </c>
      <c r="F41" s="29" t="s">
        <v>289</v>
      </c>
      <c r="G41" s="29" t="s">
        <v>287</v>
      </c>
      <c r="H41" s="29" t="s">
        <v>287</v>
      </c>
      <c r="I41" s="37">
        <v>4779222.75</v>
      </c>
      <c r="J41" s="37">
        <v>4779222.58</v>
      </c>
      <c r="K41" s="35">
        <f t="shared" si="0"/>
        <v>0.9999999644293626</v>
      </c>
      <c r="L41" s="37">
        <v>4399484.81</v>
      </c>
      <c r="M41" s="37">
        <v>4399484.81</v>
      </c>
      <c r="N41" s="35">
        <f t="shared" si="1"/>
        <v>1</v>
      </c>
    </row>
    <row r="42" spans="1:14" ht="15" thickBot="1">
      <c r="A42" s="31" t="s">
        <v>398</v>
      </c>
      <c r="B42" s="23" t="s">
        <v>399</v>
      </c>
      <c r="C42" s="22" t="s">
        <v>286</v>
      </c>
      <c r="D42" s="29" t="s">
        <v>287</v>
      </c>
      <c r="E42" s="29" t="s">
        <v>400</v>
      </c>
      <c r="F42" s="29" t="s">
        <v>289</v>
      </c>
      <c r="G42" s="29" t="s">
        <v>287</v>
      </c>
      <c r="H42" s="29" t="s">
        <v>287</v>
      </c>
      <c r="I42" s="37">
        <v>7586637</v>
      </c>
      <c r="J42" s="37">
        <v>6724172</v>
      </c>
      <c r="K42" s="35">
        <f t="shared" si="0"/>
        <v>0.8863178770778146</v>
      </c>
      <c r="L42" s="37">
        <v>7452388</v>
      </c>
      <c r="M42" s="37">
        <v>6590088</v>
      </c>
      <c r="N42" s="35">
        <f t="shared" si="1"/>
        <v>0.884292122202977</v>
      </c>
    </row>
    <row r="43" spans="1:14" ht="20.25" customHeight="1" thickBot="1">
      <c r="A43" s="31" t="s">
        <v>401</v>
      </c>
      <c r="B43" s="23" t="s">
        <v>402</v>
      </c>
      <c r="C43" s="22" t="s">
        <v>286</v>
      </c>
      <c r="D43" s="29" t="s">
        <v>287</v>
      </c>
      <c r="E43" s="29" t="s">
        <v>403</v>
      </c>
      <c r="F43" s="29" t="s">
        <v>289</v>
      </c>
      <c r="G43" s="29" t="s">
        <v>287</v>
      </c>
      <c r="H43" s="29" t="s">
        <v>287</v>
      </c>
      <c r="I43" s="37">
        <v>20348895.8</v>
      </c>
      <c r="J43" s="37">
        <v>20347722.78</v>
      </c>
      <c r="K43" s="35">
        <f t="shared" si="0"/>
        <v>0.9999423546116935</v>
      </c>
      <c r="L43" s="37">
        <v>8965700</v>
      </c>
      <c r="M43" s="37">
        <v>8964526.98</v>
      </c>
      <c r="N43" s="35">
        <f t="shared" si="1"/>
        <v>0.9998691658208506</v>
      </c>
    </row>
    <row r="44" spans="1:14" ht="23.25" customHeight="1" thickBot="1">
      <c r="A44" s="31" t="s">
        <v>404</v>
      </c>
      <c r="B44" s="23" t="s">
        <v>198</v>
      </c>
      <c r="C44" s="22" t="s">
        <v>286</v>
      </c>
      <c r="D44" s="29" t="s">
        <v>287</v>
      </c>
      <c r="E44" s="29" t="s">
        <v>405</v>
      </c>
      <c r="F44" s="29" t="s">
        <v>289</v>
      </c>
      <c r="G44" s="29" t="s">
        <v>287</v>
      </c>
      <c r="H44" s="29" t="s">
        <v>287</v>
      </c>
      <c r="I44" s="37">
        <v>200000</v>
      </c>
      <c r="J44" s="37">
        <v>200000</v>
      </c>
      <c r="K44" s="35">
        <f t="shared" si="0"/>
        <v>1</v>
      </c>
      <c r="L44" s="37">
        <v>200000</v>
      </c>
      <c r="M44" s="37">
        <v>200000</v>
      </c>
      <c r="N44" s="35">
        <f t="shared" si="1"/>
        <v>1</v>
      </c>
    </row>
    <row r="45" spans="1:14" ht="15" thickBot="1">
      <c r="A45" s="31" t="s">
        <v>406</v>
      </c>
      <c r="B45" s="23" t="s">
        <v>407</v>
      </c>
      <c r="C45" s="22" t="s">
        <v>286</v>
      </c>
      <c r="D45" s="29" t="s">
        <v>287</v>
      </c>
      <c r="E45" s="29" t="s">
        <v>408</v>
      </c>
      <c r="F45" s="29" t="s">
        <v>289</v>
      </c>
      <c r="G45" s="29" t="s">
        <v>287</v>
      </c>
      <c r="H45" s="29" t="s">
        <v>287</v>
      </c>
      <c r="I45" s="37">
        <v>864900</v>
      </c>
      <c r="J45" s="37">
        <v>862079.76</v>
      </c>
      <c r="K45" s="35">
        <f t="shared" si="0"/>
        <v>0.9967392299687825</v>
      </c>
      <c r="L45" s="37">
        <v>565000</v>
      </c>
      <c r="M45" s="37">
        <v>562179.76</v>
      </c>
      <c r="N45" s="35">
        <f t="shared" si="1"/>
        <v>0.9950084247787611</v>
      </c>
    </row>
    <row r="46" spans="1:14" ht="15" thickBot="1">
      <c r="A46" s="31" t="s">
        <v>409</v>
      </c>
      <c r="B46" s="23" t="s">
        <v>410</v>
      </c>
      <c r="C46" s="22" t="s">
        <v>286</v>
      </c>
      <c r="D46" s="29" t="s">
        <v>287</v>
      </c>
      <c r="E46" s="29" t="s">
        <v>411</v>
      </c>
      <c r="F46" s="29" t="s">
        <v>289</v>
      </c>
      <c r="G46" s="29" t="s">
        <v>287</v>
      </c>
      <c r="H46" s="29" t="s">
        <v>287</v>
      </c>
      <c r="I46" s="37">
        <v>864900</v>
      </c>
      <c r="J46" s="37">
        <v>862079.76</v>
      </c>
      <c r="K46" s="35">
        <f t="shared" si="0"/>
        <v>0.9967392299687825</v>
      </c>
      <c r="L46" s="37">
        <v>565000</v>
      </c>
      <c r="M46" s="37">
        <v>562179.76</v>
      </c>
      <c r="N46" s="35">
        <f t="shared" si="1"/>
        <v>0.9950084247787611</v>
      </c>
    </row>
    <row r="47" spans="1:14" ht="15" thickBot="1">
      <c r="A47" s="31" t="s">
        <v>412</v>
      </c>
      <c r="B47" s="23" t="s">
        <v>413</v>
      </c>
      <c r="C47" s="22" t="s">
        <v>286</v>
      </c>
      <c r="D47" s="29" t="s">
        <v>287</v>
      </c>
      <c r="E47" s="29" t="s">
        <v>414</v>
      </c>
      <c r="F47" s="29" t="s">
        <v>289</v>
      </c>
      <c r="G47" s="29" t="s">
        <v>287</v>
      </c>
      <c r="H47" s="29" t="s">
        <v>287</v>
      </c>
      <c r="I47" s="37">
        <v>214735</v>
      </c>
      <c r="J47" s="37">
        <v>214735</v>
      </c>
      <c r="K47" s="35">
        <f t="shared" si="0"/>
        <v>1</v>
      </c>
      <c r="L47" s="37">
        <v>214735</v>
      </c>
      <c r="M47" s="37">
        <v>214735</v>
      </c>
      <c r="N47" s="35">
        <f t="shared" si="1"/>
        <v>1</v>
      </c>
    </row>
    <row r="48" spans="1:14" ht="14.25" customHeight="1" thickBot="1">
      <c r="A48" s="31" t="s">
        <v>415</v>
      </c>
      <c r="B48" s="23" t="s">
        <v>416</v>
      </c>
      <c r="C48" s="22" t="s">
        <v>286</v>
      </c>
      <c r="D48" s="29" t="s">
        <v>287</v>
      </c>
      <c r="E48" s="29" t="s">
        <v>417</v>
      </c>
      <c r="F48" s="29" t="s">
        <v>289</v>
      </c>
      <c r="G48" s="29" t="s">
        <v>287</v>
      </c>
      <c r="H48" s="29" t="s">
        <v>287</v>
      </c>
      <c r="I48" s="37">
        <v>214735</v>
      </c>
      <c r="J48" s="37">
        <v>214735</v>
      </c>
      <c r="K48" s="35">
        <f t="shared" si="0"/>
        <v>1</v>
      </c>
      <c r="L48" s="37">
        <v>214735</v>
      </c>
      <c r="M48" s="37">
        <v>214735</v>
      </c>
      <c r="N48" s="35">
        <f t="shared" si="1"/>
        <v>1</v>
      </c>
    </row>
    <row r="49" spans="1:14" ht="46.5" customHeight="1" thickBot="1">
      <c r="A49" s="31" t="s">
        <v>418</v>
      </c>
      <c r="B49" s="23" t="s">
        <v>419</v>
      </c>
      <c r="C49" s="22" t="s">
        <v>286</v>
      </c>
      <c r="D49" s="29" t="s">
        <v>287</v>
      </c>
      <c r="E49" s="29" t="s">
        <v>420</v>
      </c>
      <c r="F49" s="29" t="s">
        <v>289</v>
      </c>
      <c r="G49" s="29" t="s">
        <v>287</v>
      </c>
      <c r="H49" s="29" t="s">
        <v>287</v>
      </c>
      <c r="I49" s="37" t="s">
        <v>70</v>
      </c>
      <c r="J49" s="37"/>
      <c r="K49" s="36"/>
      <c r="L49" s="37">
        <v>22432700</v>
      </c>
      <c r="M49" s="37">
        <v>22432700</v>
      </c>
      <c r="N49" s="35">
        <f t="shared" si="1"/>
        <v>1</v>
      </c>
    </row>
    <row r="50" spans="1:14" ht="39" thickBot="1">
      <c r="A50" s="31" t="s">
        <v>421</v>
      </c>
      <c r="B50" s="23" t="s">
        <v>422</v>
      </c>
      <c r="C50" s="22" t="s">
        <v>286</v>
      </c>
      <c r="D50" s="29" t="s">
        <v>287</v>
      </c>
      <c r="E50" s="29" t="s">
        <v>423</v>
      </c>
      <c r="F50" s="29" t="s">
        <v>289</v>
      </c>
      <c r="G50" s="29" t="s">
        <v>287</v>
      </c>
      <c r="H50" s="29" t="s">
        <v>287</v>
      </c>
      <c r="I50" s="37" t="s">
        <v>70</v>
      </c>
      <c r="J50" s="37"/>
      <c r="K50" s="36"/>
      <c r="L50" s="37">
        <v>22254700</v>
      </c>
      <c r="M50" s="37">
        <v>22254700</v>
      </c>
      <c r="N50" s="35">
        <f t="shared" si="1"/>
        <v>1</v>
      </c>
    </row>
    <row r="51" spans="1:14" ht="21.75" customHeight="1" thickBot="1">
      <c r="A51" s="31" t="s">
        <v>424</v>
      </c>
      <c r="B51" s="23" t="s">
        <v>425</v>
      </c>
      <c r="C51" s="22" t="s">
        <v>286</v>
      </c>
      <c r="D51" s="29" t="s">
        <v>287</v>
      </c>
      <c r="E51" s="29" t="s">
        <v>426</v>
      </c>
      <c r="F51" s="29" t="s">
        <v>289</v>
      </c>
      <c r="G51" s="29" t="s">
        <v>287</v>
      </c>
      <c r="H51" s="29" t="s">
        <v>287</v>
      </c>
      <c r="I51" s="37" t="s">
        <v>70</v>
      </c>
      <c r="J51" s="37"/>
      <c r="K51" s="36"/>
      <c r="L51" s="37">
        <v>178000</v>
      </c>
      <c r="M51" s="37">
        <v>178000</v>
      </c>
      <c r="N51" s="35">
        <f t="shared" si="1"/>
        <v>1</v>
      </c>
    </row>
    <row r="52" spans="1:14" ht="14.25">
      <c r="A52" s="34" t="s">
        <v>427</v>
      </c>
      <c r="B52" s="26" t="s">
        <v>428</v>
      </c>
      <c r="C52" s="25" t="s">
        <v>429</v>
      </c>
      <c r="D52" s="29" t="s">
        <v>287</v>
      </c>
      <c r="E52" s="29" t="s">
        <v>430</v>
      </c>
      <c r="F52" s="29" t="s">
        <v>289</v>
      </c>
      <c r="G52" s="29" t="s">
        <v>287</v>
      </c>
      <c r="H52" s="29" t="s">
        <v>287</v>
      </c>
      <c r="I52" s="37">
        <v>-11772664.27</v>
      </c>
      <c r="J52" s="37">
        <v>46704017.51</v>
      </c>
      <c r="K52" s="36"/>
      <c r="L52" s="38">
        <v>-1735400</v>
      </c>
      <c r="M52" s="37">
        <v>49647649.09</v>
      </c>
      <c r="N52" s="35">
        <f t="shared" si="1"/>
        <v>-28.608764025584883</v>
      </c>
    </row>
    <row r="53" spans="1:14" ht="12.75">
      <c r="A53" s="25"/>
      <c r="B53" s="26"/>
      <c r="C53" s="25"/>
      <c r="D53" s="25"/>
      <c r="E53" s="25"/>
      <c r="F53" s="25"/>
      <c r="G53" s="25"/>
      <c r="H53" s="25"/>
      <c r="I53" s="39"/>
      <c r="J53" s="39"/>
      <c r="K53" s="39"/>
      <c r="L53" s="39"/>
      <c r="M53" s="39"/>
      <c r="N53" s="39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2016-01-21T08:02:36Z</cp:lastPrinted>
  <dcterms:created xsi:type="dcterms:W3CDTF">2007-11-01T06:06:06Z</dcterms:created>
  <dcterms:modified xsi:type="dcterms:W3CDTF">2016-01-29T07:00:33Z</dcterms:modified>
  <cp:category/>
  <cp:version/>
  <cp:contentType/>
  <cp:contentStatus/>
</cp:coreProperties>
</file>