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муницип.район" sheetId="1" r:id="rId1"/>
    <sheet name="Лист1" sheetId="2" r:id="rId2"/>
  </sheets>
  <definedNames>
    <definedName name="_xlnm.Print_Area" localSheetId="0">'муницип.район'!$A$1:$C$65</definedName>
  </definedNames>
  <calcPr fullCalcOnLoad="1"/>
</workbook>
</file>

<file path=xl/sharedStrings.xml><?xml version="1.0" encoding="utf-8"?>
<sst xmlns="http://schemas.openxmlformats.org/spreadsheetml/2006/main" count="104" uniqueCount="85">
  <si>
    <t>код</t>
  </si>
  <si>
    <t>по БК</t>
  </si>
  <si>
    <t>Наименование</t>
  </si>
  <si>
    <t>показателей</t>
  </si>
  <si>
    <t>2 00 00000 00 0000 000</t>
  </si>
  <si>
    <t>БЕЗВОЗМЕЗДНЫЕ ПОСТУПЛЕНИЯ</t>
  </si>
  <si>
    <t>2 02 00000 00 0000 000</t>
  </si>
  <si>
    <t xml:space="preserve">Безвозмездные поступления от других бюджетов бюджетной системы Российской Федерации </t>
  </si>
  <si>
    <t>2 02 01000 00 0000 151</t>
  </si>
  <si>
    <t xml:space="preserve">  </t>
  </si>
  <si>
    <t>Дотации бюджетам 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</si>
  <si>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</si>
  <si>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</si>
  <si>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2 02 01001 05 0000 151</t>
  </si>
  <si>
    <t>Дотации бюджетам муниципальных районов на выравнивание бюджетной обеспеченности</t>
  </si>
  <si>
    <t>2 02 01003 00 0000 151</t>
  </si>
  <si>
    <t>Дотации бюджетам на поддержку мер по обеспечению сбалансированности бюджетов</t>
  </si>
  <si>
    <t>2 02 01003 05 0000 151</t>
  </si>
  <si>
    <t xml:space="preserve">2 02 02000 00 0000 151   </t>
  </si>
  <si>
    <t xml:space="preserve">Субсидии бюджетов субъектов Российской Федерации и  муниципальных образований </t>
  </si>
  <si>
    <t>2 02 02999 00 0000 151</t>
  </si>
  <si>
    <t>Прочие субсидии</t>
  </si>
  <si>
    <t>2 02 02999 05 0000 151</t>
  </si>
  <si>
    <t>Субсидии на выравнивание уровня бюджетной обеспеченности поселений</t>
  </si>
  <si>
    <t>Субсидии на мероприятия по охране окружающей среды и организацию утилизации и переработку бытовых и промышленных отходов</t>
  </si>
  <si>
    <t>Субсидии на организацию отдыха детей в лагерях дневного пребывания в каникулярное время</t>
  </si>
  <si>
    <t>2 02 02021 05 0000 151</t>
  </si>
  <si>
    <t>Субвенции бюджетам субъектов Российской Федерации и муниципальных образований</t>
  </si>
  <si>
    <t>2 02 03003 05 0000 151</t>
  </si>
  <si>
    <t>2 02 03021 05 0000 151</t>
  </si>
  <si>
    <t>Субвенции бюджетам м/р на ежемесячное  денежное  вознаграждение за классное руководство</t>
  </si>
  <si>
    <t>2 02 03024  00 0000 151</t>
  </si>
  <si>
    <t>Субвенции местным бюджетам на выполнение передаваемых полномочий субъектов Российской Федерации</t>
  </si>
  <si>
    <t>2 02 03024 05 0000 151</t>
  </si>
  <si>
    <t>Субвенции муниципальным  районам на дотации поселениям</t>
  </si>
  <si>
    <t>2 02 03 024 05 0000 151</t>
  </si>
  <si>
    <t>Субвенции муниципальным районам в сфере поддержки сельскохозяйственного  производства</t>
  </si>
  <si>
    <t>Субвенции бюджетам муниципальных районов на содержание ребенка переданного на воспитание в приемную семью</t>
  </si>
  <si>
    <t>2012год</t>
  </si>
  <si>
    <t>2013год</t>
  </si>
  <si>
    <t>2014год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</si>
  <si>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</si>
  <si>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2 02 03000 00 0000 151</t>
  </si>
  <si>
    <t>2 02 03007 05 0000 151</t>
  </si>
  <si>
    <t>Субвенции бюджетам муниципальных районов на составление списков кандидатов в присяжные заседатели федеральных судов общей юрисдикции в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</si>
  <si>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</si>
  <si>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Субвенции на осуществление деятельности опеки и попечительства</t>
  </si>
  <si>
    <t xml:space="preserve">Прогнозируемые безвозмездные поступления
 в   бюджет   муниципального  образования 
«Духовщинский  район» Смоленской области  на  2012  год
</t>
  </si>
  <si>
    <t>Субвенции бюджетам муниципальных районов на государственную  регистрацию актов гражданского состояния</t>
  </si>
  <si>
    <t>Субвенции бюджетам муниципальных районов для реализации основных общеобразовательных программ в муниципальных общеобразовательных учреждениях</t>
  </si>
  <si>
    <t>Субвенции бюджетам муниципальных районов на выплату ежемесячной  денежной  компенсации на проезд детей- сирот</t>
  </si>
  <si>
    <t>Субвенции бюджетам муниципальных районов по обеспечению пед.работников бесплатной  жилплощадью с отоплением и освещением в сельской местности</t>
  </si>
  <si>
    <t>Субвенции бюджетам муниципальных районов на осуществление  деятельности комиссий по делам несовершеннолетних и защите их прав</t>
  </si>
  <si>
    <t>Субвенции бюджетам муниципальных районов по вопросам организации и деятельности административных комиссий</t>
  </si>
  <si>
    <t>Субвенции бюджетам муниципальных районов на содержание ребенка ,находящегося под опекой (попечительством)</t>
  </si>
  <si>
    <t xml:space="preserve">2 02 02999 00 0000 151 </t>
  </si>
  <si>
    <t>Субсидии на расходы, связанные  с изданием районных газет</t>
  </si>
  <si>
    <t>Субсидии на реализацию ДОЦП "Государственная поддержка развития кадрового потенциала органов местного самоуправления МО Смоленской области" на 2009-2012гг</t>
  </si>
  <si>
    <t>2 02 04000 00 0000 151</t>
  </si>
  <si>
    <t>Иные межбюджетные трансферты</t>
  </si>
  <si>
    <t>2 02 04014 05 0000 151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</si>
  <si>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</si>
  <si>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2 02 04025 05 0000 151</t>
  </si>
  <si>
    <t>Межбюджетные трансферты бюджетам муниципальных районов на комплектование книжных фондов библиотек муниципальных образований</t>
  </si>
  <si>
    <t>Субсидии на разработку ПСД на капитальный ремонт гидротехнических сооружений</t>
  </si>
  <si>
    <t xml:space="preserve">Субсидии на финансирование расходов муниципальных образовательных учреждений, связанные с организацией питания обучающихся  </t>
  </si>
  <si>
    <t>2 02 04999 05 0000 151</t>
  </si>
  <si>
    <t xml:space="preserve">Прочие межбюджетные трансферты, передаваемые бюджетам муниципальных районов </t>
  </si>
  <si>
    <t>Субсидии  на реализацию программы энергосбережения и повышения энергетической эффективности на период до 2020года</t>
  </si>
  <si>
    <t>2 19 00000 00 0000 151</t>
  </si>
  <si>
    <t>2 19 05000 05 0000 151</t>
  </si>
  <si>
    <t>Возврат остатков субсидий, субвенций и иных межбюджетных трансфертов, имеющих целевое назначение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</si>
  <si>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</si>
  <si>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2 07 00000 05 0000 151</t>
  </si>
  <si>
    <t>2 07 05000 05 0000 151</t>
  </si>
  <si>
    <t>Прочие безвозмездные поступления</t>
  </si>
  <si>
    <t>Прочие безвозмездные поступления в бюджеты муниципальных районов</t>
  </si>
  <si>
    <t>Субсидии  на осуществление капитального ремонта гидротехнических сооружений</t>
  </si>
  <si>
    <t>Субсидии муниципальным районам на капитальный ремонт и строительство шахтных колодцев</t>
  </si>
  <si>
    <t>Субсидии муниципальным районам на приобретение жилья молодым семьям</t>
  </si>
  <si>
    <t>Субсидии муниципальным районам на модернизацию региональных систем общего образования</t>
  </si>
  <si>
    <t>2 02 02051 05 0000 151</t>
  </si>
  <si>
    <t>2 02 02145 05 0000 151</t>
  </si>
  <si>
    <t>Субвенции  бюджетам муниципальных районов на осуществление государственных полномочий по оплате труда приемных родителей</t>
  </si>
  <si>
    <r>
      <t>Приложение № 3  
 к решению Духовщинского 
 районного Совета депутатов
 от  07.11.2012  №  74</t>
    </r>
    <r>
      <rPr>
        <b/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</si>
</sst>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_-* #,##0.0&quot;р.&quot;_-;\-* #,##0.0&quot;р.&quot;_-;_-* &quot;-&quot;?&quot;р.&quot;_-;_-@_-"/>
    <numFmt numFmtId="166" formatCode="_-* #,##0.0_р_._-;\-* #,##0.0_р_._-;_-* &quot;-&quot;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48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166" fontId="3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6" fontId="2" fillId="0" borderId="13" xfId="0" applyNumberFormat="1" applyFont="1" applyBorder="1" applyAlignment="1">
      <alignment vertical="top" wrapText="1"/>
    </xf>
    <xf numFmtId="166" fontId="2" fillId="0" borderId="13" xfId="0" applyNumberFormat="1" applyFont="1" applyBorder="1" applyAlignment="1">
      <alignment vertical="top"/>
    </xf>
    <xf numFmtId="0" fontId="0" fillId="0" borderId="0" xfId="0" applyAlignment="1">
      <alignment vertical="top"/>
    </xf>
    <xf numFmtId="166" fontId="3" fillId="0" borderId="13" xfId="0" applyNumberFormat="1" applyFont="1" applyBorder="1" applyAlignment="1">
      <alignment vertical="top" wrapText="1"/>
    </xf>
    <xf numFmtId="166" fontId="4" fillId="0" borderId="13" xfId="0" applyNumberFormat="1" applyFont="1" applyBorder="1" applyAlignment="1">
      <alignment vertical="top" wrapText="1"/>
    </xf>
    <xf numFmtId="0" fontId="6" fillId="0" borderId="0" xfId="0" applyFont="1" applyAlignment="1">
      <alignment/>
    </xf>
    <xf numFmtId="166" fontId="3" fillId="0" borderId="13" xfId="0" applyNumberFormat="1" applyFont="1" applyBorder="1" applyAlignment="1">
      <alignment horizontal="center" vertical="top"/>
    </xf>
    <xf numFmtId="166" fontId="2" fillId="0" borderId="13" xfId="0" applyNumberFormat="1" applyFont="1" applyBorder="1" applyAlignment="1">
      <alignment horizontal="center" vertical="top"/>
    </xf>
    <xf numFmtId="166" fontId="3" fillId="0" borderId="10" xfId="0" applyNumberFormat="1" applyFont="1" applyBorder="1" applyAlignment="1">
      <alignment horizontal="center" vertical="top"/>
    </xf>
    <xf numFmtId="166" fontId="2" fillId="0" borderId="10" xfId="0" applyNumberFormat="1" applyFont="1" applyBorder="1" applyAlignment="1">
      <alignment vertical="top"/>
    </xf>
    <xf numFmtId="166" fontId="8" fillId="0" borderId="13" xfId="0" applyNumberFormat="1" applyFont="1" applyBorder="1" applyAlignment="1">
      <alignment vertical="top" wrapText="1"/>
    </xf>
    <xf numFmtId="166" fontId="1" fillId="0" borderId="14" xfId="0" applyNumberFormat="1" applyFont="1" applyBorder="1" applyAlignment="1">
      <alignment vertical="top"/>
    </xf>
    <xf numFmtId="166" fontId="3" fillId="0" borderId="14" xfId="0" applyNumberFormat="1" applyFont="1" applyBorder="1" applyAlignment="1">
      <alignment vertical="top"/>
    </xf>
    <xf numFmtId="166" fontId="3" fillId="0" borderId="14" xfId="0" applyNumberFormat="1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166" fontId="7" fillId="0" borderId="14" xfId="0" applyNumberFormat="1" applyFont="1" applyBorder="1" applyAlignment="1">
      <alignment vertical="top"/>
    </xf>
    <xf numFmtId="0" fontId="10" fillId="0" borderId="13" xfId="0" applyFont="1" applyBorder="1" applyAlignment="1">
      <alignment vertical="top" wrapText="1"/>
    </xf>
    <xf numFmtId="166" fontId="10" fillId="0" borderId="14" xfId="0" applyNumberFormat="1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166" fontId="11" fillId="0" borderId="14" xfId="0" applyNumberFormat="1" applyFont="1" applyBorder="1" applyAlignment="1">
      <alignment vertical="top" wrapText="1"/>
    </xf>
    <xf numFmtId="166" fontId="7" fillId="0" borderId="14" xfId="0" applyNumberFormat="1" applyFont="1" applyBorder="1" applyAlignment="1">
      <alignment vertical="top" wrapText="1"/>
    </xf>
    <xf numFmtId="166" fontId="11" fillId="0" borderId="14" xfId="0" applyNumberFormat="1" applyFont="1" applyBorder="1" applyAlignment="1">
      <alignment vertical="top"/>
    </xf>
    <xf numFmtId="166" fontId="11" fillId="0" borderId="13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166" fontId="9" fillId="0" borderId="12" xfId="0" applyNumberFormat="1" applyFont="1" applyBorder="1" applyAlignment="1">
      <alignment vertical="top" wrapText="1"/>
    </xf>
    <xf numFmtId="166" fontId="2" fillId="0" borderId="12" xfId="0" applyNumberFormat="1" applyFont="1" applyBorder="1" applyAlignment="1">
      <alignment vertical="top"/>
    </xf>
    <xf numFmtId="166" fontId="2" fillId="0" borderId="12" xfId="0" applyNumberFormat="1" applyFont="1" applyBorder="1" applyAlignment="1">
      <alignment horizontal="center" vertical="top"/>
    </xf>
    <xf numFmtId="166" fontId="11" fillId="0" borderId="15" xfId="0" applyNumberFormat="1" applyFont="1" applyBorder="1" applyAlignment="1">
      <alignment vertical="top" wrapText="1"/>
    </xf>
    <xf numFmtId="166" fontId="2" fillId="0" borderId="16" xfId="0" applyNumberFormat="1" applyFont="1" applyBorder="1" applyAlignment="1">
      <alignment vertical="top"/>
    </xf>
    <xf numFmtId="0" fontId="11" fillId="0" borderId="10" xfId="0" applyFont="1" applyBorder="1" applyAlignment="1">
      <alignment vertical="top" wrapText="1"/>
    </xf>
    <xf numFmtId="166" fontId="2" fillId="0" borderId="14" xfId="0" applyNumberFormat="1" applyFont="1" applyBorder="1" applyAlignment="1">
      <alignment vertical="top"/>
    </xf>
    <xf numFmtId="166" fontId="11" fillId="0" borderId="13" xfId="0" applyNumberFormat="1" applyFont="1" applyBorder="1" applyAlignment="1">
      <alignment vertical="top"/>
    </xf>
    <xf numFmtId="166" fontId="7" fillId="0" borderId="15" xfId="0" applyNumberFormat="1" applyFont="1" applyBorder="1" applyAlignment="1">
      <alignment vertical="top"/>
    </xf>
    <xf numFmtId="166" fontId="3" fillId="0" borderId="14" xfId="0" applyNumberFormat="1" applyFont="1" applyBorder="1" applyAlignment="1">
      <alignment horizontal="center" vertical="top"/>
    </xf>
    <xf numFmtId="171" fontId="7" fillId="0" borderId="13" xfId="0" applyNumberFormat="1" applyFont="1" applyBorder="1" applyAlignment="1">
      <alignment vertical="top"/>
    </xf>
    <xf numFmtId="171" fontId="11" fillId="0" borderId="13" xfId="0" applyNumberFormat="1" applyFont="1" applyBorder="1" applyAlignment="1">
      <alignment/>
    </xf>
    <xf numFmtId="171" fontId="7" fillId="0" borderId="13" xfId="0" applyNumberFormat="1" applyFont="1" applyBorder="1" applyAlignment="1">
      <alignment/>
    </xf>
    <xf numFmtId="0" fontId="12" fillId="0" borderId="0" xfId="0" applyFont="1" applyAlignment="1">
      <alignment horizontal="right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6" fontId="2" fillId="0" borderId="10" xfId="0" applyNumberFormat="1" applyFont="1" applyBorder="1" applyAlignment="1">
      <alignment horizontal="center" vertical="top"/>
    </xf>
    <xf numFmtId="166" fontId="2" fillId="0" borderId="11" xfId="0" applyNumberFormat="1" applyFont="1" applyBorder="1" applyAlignment="1">
      <alignment horizontal="center" vertical="top"/>
    </xf>
    <xf numFmtId="166" fontId="2" fillId="0" borderId="12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166" fontId="2" fillId="0" borderId="10" xfId="0" applyNumberFormat="1" applyFont="1" applyBorder="1" applyAlignment="1">
      <alignment vertical="top"/>
    </xf>
    <xf numFmtId="166" fontId="2" fillId="0" borderId="11" xfId="0" applyNumberFormat="1" applyFont="1" applyBorder="1" applyAlignment="1">
      <alignment vertical="top"/>
    </xf>
    <xf numFmtId="166" fontId="2" fillId="0" borderId="12" xfId="0" applyNumberFormat="1" applyFont="1" applyBorder="1" applyAlignment="1">
      <alignment vertical="top"/>
    </xf>
    <xf numFmtId="0" fontId="11" fillId="0" borderId="11" xfId="0" applyFont="1" applyBorder="1" applyAlignment="1">
      <alignment vertical="top" wrapText="1"/>
    </xf>
    <xf numFmtId="166" fontId="3" fillId="0" borderId="10" xfId="0" applyNumberFormat="1" applyFont="1" applyBorder="1" applyAlignment="1">
      <alignment horizontal="center" vertical="top"/>
    </xf>
    <xf numFmtId="166" fontId="3" fillId="0" borderId="12" xfId="0" applyNumberFormat="1" applyFont="1" applyBorder="1" applyAlignment="1">
      <alignment horizontal="center" vertical="top"/>
    </xf>
    <xf numFmtId="166" fontId="3" fillId="0" borderId="10" xfId="0" applyNumberFormat="1" applyFont="1" applyBorder="1" applyAlignment="1">
      <alignment vertical="top"/>
    </xf>
    <xf numFmtId="0" fontId="6" fillId="0" borderId="12" xfId="0" applyFont="1" applyBorder="1" applyAlignment="1">
      <alignment vertical="top"/>
    </xf>
    <xf numFmtId="166" fontId="11" fillId="0" borderId="10" xfId="0" applyNumberFormat="1" applyFont="1" applyBorder="1" applyAlignment="1">
      <alignment vertical="top"/>
    </xf>
    <xf numFmtId="166" fontId="11" fillId="0" borderId="11" xfId="0" applyNumberFormat="1" applyFont="1" applyBorder="1" applyAlignment="1">
      <alignment vertical="top"/>
    </xf>
    <xf numFmtId="166" fontId="11" fillId="0" borderId="12" xfId="0" applyNumberFormat="1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166" fontId="7" fillId="0" borderId="10" xfId="0" applyNumberFormat="1" applyFont="1" applyBorder="1" applyAlignment="1">
      <alignment vertical="top" wrapText="1"/>
    </xf>
    <xf numFmtId="166" fontId="7" fillId="0" borderId="12" xfId="0" applyNumberFormat="1" applyFont="1" applyBorder="1" applyAlignment="1">
      <alignment vertical="top" wrapText="1"/>
    </xf>
    <xf numFmtId="166" fontId="11" fillId="0" borderId="10" xfId="0" applyNumberFormat="1" applyFont="1" applyBorder="1" applyAlignment="1">
      <alignment vertical="top" wrapText="1"/>
    </xf>
    <xf numFmtId="166" fontId="11" fillId="0" borderId="12" xfId="0" applyNumberFormat="1" applyFont="1" applyBorder="1" applyAlignment="1">
      <alignment vertical="top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77">
      <selection activeCell="A3" sqref="A3:F3"/>
    </sheetView>
  </sheetViews>
  <sheetFormatPr defaultColWidth="9.00390625" defaultRowHeight="12.75"/>
  <cols>
    <col min="1" max="1" width="30.125" style="0" customWidth="1"/>
    <col min="2" max="2" width="42.125" style="0" customWidth="1"/>
    <col min="3" max="3" width="18.25390625" style="0" customWidth="1"/>
    <col min="4" max="4" width="14.25390625" style="0" hidden="1" customWidth="1"/>
    <col min="5" max="5" width="0.12890625" style="0" hidden="1" customWidth="1"/>
  </cols>
  <sheetData>
    <row r="1" spans="2:5" ht="24" customHeight="1">
      <c r="B1" s="47" t="s">
        <v>84</v>
      </c>
      <c r="C1" s="76"/>
      <c r="D1" s="76"/>
      <c r="E1" s="76"/>
    </row>
    <row r="2" spans="2:5" ht="45.75" customHeight="1">
      <c r="B2" s="76"/>
      <c r="C2" s="76"/>
      <c r="D2" s="76"/>
      <c r="E2" s="76"/>
    </row>
    <row r="3" spans="1:6" ht="66" customHeight="1">
      <c r="A3" s="52" t="s">
        <v>47</v>
      </c>
      <c r="B3" s="53"/>
      <c r="C3" s="53"/>
      <c r="D3" s="53"/>
      <c r="E3" s="53"/>
      <c r="F3" s="53"/>
    </row>
    <row r="4" spans="3:5" ht="6" customHeight="1">
      <c r="C4" s="51"/>
      <c r="D4" s="51"/>
      <c r="E4" s="51"/>
    </row>
    <row r="5" spans="1:5" ht="12.75">
      <c r="A5" s="6" t="s">
        <v>0</v>
      </c>
      <c r="B5" s="1" t="s">
        <v>2</v>
      </c>
      <c r="C5" s="48" t="s">
        <v>38</v>
      </c>
      <c r="D5" s="48" t="s">
        <v>39</v>
      </c>
      <c r="E5" s="48" t="s">
        <v>40</v>
      </c>
    </row>
    <row r="6" spans="1:5" ht="12.75">
      <c r="A6" s="7" t="s">
        <v>1</v>
      </c>
      <c r="B6" s="2" t="s">
        <v>3</v>
      </c>
      <c r="C6" s="49"/>
      <c r="D6" s="49"/>
      <c r="E6" s="49"/>
    </row>
    <row r="7" spans="1:5" ht="12.75">
      <c r="A7" s="8"/>
      <c r="B7" s="3"/>
      <c r="C7" s="50"/>
      <c r="D7" s="50"/>
      <c r="E7" s="50"/>
    </row>
    <row r="8" spans="1:5" ht="12.75">
      <c r="A8" s="6">
        <v>1</v>
      </c>
      <c r="B8" s="1">
        <v>2</v>
      </c>
      <c r="C8" s="1">
        <v>3</v>
      </c>
      <c r="D8" s="1">
        <v>5</v>
      </c>
      <c r="E8" s="1">
        <v>6</v>
      </c>
    </row>
    <row r="9" spans="1:5" ht="39" customHeight="1">
      <c r="A9" s="23" t="s">
        <v>4</v>
      </c>
      <c r="B9" s="23" t="s">
        <v>5</v>
      </c>
      <c r="C9" s="25">
        <f>C10+C62++C64</f>
        <v>183699.7</v>
      </c>
      <c r="D9" s="20" t="e">
        <f>D10</f>
        <v>#REF!</v>
      </c>
      <c r="E9" s="20" t="e">
        <f>E10</f>
        <v>#REF!</v>
      </c>
    </row>
    <row r="10" spans="1:5" ht="63" customHeight="1">
      <c r="A10" s="24" t="s">
        <v>6</v>
      </c>
      <c r="B10" s="24" t="s">
        <v>7</v>
      </c>
      <c r="C10" s="25">
        <f>C11+C17+C34+C57</f>
        <v>183372.2</v>
      </c>
      <c r="D10" s="21" t="e">
        <f>D11+D17+D34</f>
        <v>#REF!</v>
      </c>
      <c r="E10" s="21" t="e">
        <f>E11+E17+E34</f>
        <v>#REF!</v>
      </c>
    </row>
    <row r="11" spans="1:5" ht="60" customHeight="1">
      <c r="A11" s="23" t="s">
        <v>8</v>
      </c>
      <c r="B11" s="70" t="s">
        <v>10</v>
      </c>
      <c r="C11" s="72">
        <f>C13+C15</f>
        <v>67307.7</v>
      </c>
      <c r="D11" s="65">
        <f>D13+D15</f>
        <v>50056.8</v>
      </c>
      <c r="E11" s="63">
        <f>E13+E15</f>
        <v>50075.5</v>
      </c>
    </row>
    <row r="12" spans="1:5" ht="16.5" customHeight="1" hidden="1" thickBot="1">
      <c r="A12" s="23" t="s">
        <v>9</v>
      </c>
      <c r="B12" s="71"/>
      <c r="C12" s="73"/>
      <c r="D12" s="66"/>
      <c r="E12" s="64"/>
    </row>
    <row r="13" spans="1:5" s="11" customFormat="1" ht="39.75" customHeight="1">
      <c r="A13" s="26" t="s">
        <v>11</v>
      </c>
      <c r="B13" s="26" t="s">
        <v>12</v>
      </c>
      <c r="C13" s="27">
        <f>C14</f>
        <v>52997.4</v>
      </c>
      <c r="D13" s="13">
        <f>D14</f>
        <v>50056.8</v>
      </c>
      <c r="E13" s="13">
        <f>E14</f>
        <v>50075.5</v>
      </c>
    </row>
    <row r="14" spans="1:5" ht="55.5" customHeight="1">
      <c r="A14" s="28" t="s">
        <v>13</v>
      </c>
      <c r="B14" s="28" t="s">
        <v>14</v>
      </c>
      <c r="C14" s="29">
        <v>52997.4</v>
      </c>
      <c r="D14" s="10">
        <v>50056.8</v>
      </c>
      <c r="E14" s="16">
        <v>50075.5</v>
      </c>
    </row>
    <row r="15" spans="1:5" ht="58.5" customHeight="1">
      <c r="A15" s="26" t="s">
        <v>15</v>
      </c>
      <c r="B15" s="26" t="s">
        <v>16</v>
      </c>
      <c r="C15" s="27">
        <f>C16</f>
        <v>14310.3</v>
      </c>
      <c r="D15" s="13">
        <f>D16</f>
        <v>0</v>
      </c>
      <c r="E15" s="13">
        <f>E16</f>
        <v>0</v>
      </c>
    </row>
    <row r="16" spans="1:5" ht="76.5" customHeight="1">
      <c r="A16" s="28" t="s">
        <v>17</v>
      </c>
      <c r="B16" s="28" t="s">
        <v>45</v>
      </c>
      <c r="C16" s="29">
        <v>14310.3</v>
      </c>
      <c r="D16" s="10"/>
      <c r="E16" s="15"/>
    </row>
    <row r="17" spans="1:5" ht="54.75" customHeight="1">
      <c r="A17" s="23" t="s">
        <v>18</v>
      </c>
      <c r="B17" s="23" t="s">
        <v>19</v>
      </c>
      <c r="C17" s="30">
        <f>C18+C19+C20+C21+C22</f>
        <v>31129</v>
      </c>
      <c r="D17" s="12" t="e">
        <f>D22</f>
        <v>#REF!</v>
      </c>
      <c r="E17" s="12" t="e">
        <f>E22</f>
        <v>#REF!</v>
      </c>
    </row>
    <row r="18" spans="1:5" ht="54.75" customHeight="1">
      <c r="A18" s="28" t="s">
        <v>82</v>
      </c>
      <c r="B18" s="28" t="s">
        <v>80</v>
      </c>
      <c r="C18" s="29">
        <v>3000</v>
      </c>
      <c r="D18" s="12"/>
      <c r="E18" s="12"/>
    </row>
    <row r="19" spans="1:5" ht="54.75" customHeight="1">
      <c r="A19" s="28" t="s">
        <v>81</v>
      </c>
      <c r="B19" s="28" t="s">
        <v>79</v>
      </c>
      <c r="C19" s="29">
        <v>135.4</v>
      </c>
      <c r="D19" s="12"/>
      <c r="E19" s="12"/>
    </row>
    <row r="20" spans="1:5" ht="54.75" customHeight="1">
      <c r="A20" s="28" t="s">
        <v>26</v>
      </c>
      <c r="B20" s="28" t="s">
        <v>77</v>
      </c>
      <c r="C20" s="29">
        <v>1159.5</v>
      </c>
      <c r="D20" s="12"/>
      <c r="E20" s="12"/>
    </row>
    <row r="21" spans="1:5" ht="78.75" customHeight="1">
      <c r="A21" s="28" t="s">
        <v>26</v>
      </c>
      <c r="B21" s="28" t="s">
        <v>68</v>
      </c>
      <c r="C21" s="29">
        <v>149.5</v>
      </c>
      <c r="D21" s="12"/>
      <c r="E21" s="12"/>
    </row>
    <row r="22" spans="1:5" ht="19.5" customHeight="1">
      <c r="A22" s="26" t="s">
        <v>20</v>
      </c>
      <c r="B22" s="26" t="s">
        <v>21</v>
      </c>
      <c r="C22" s="27">
        <f>C26+C24+C25+C23+C29+C30+C31+C28+C32+C33</f>
        <v>26684.6</v>
      </c>
      <c r="D22" s="13" t="e">
        <f>#REF!+D26+#REF!+#REF!+#REF!+#REF!</f>
        <v>#REF!</v>
      </c>
      <c r="E22" s="13" t="e">
        <f>#REF!+E26+#REF!+#REF!+#REF!+#REF!</f>
        <v>#REF!</v>
      </c>
    </row>
    <row r="23" spans="1:5" ht="42" customHeight="1">
      <c r="A23" s="28" t="s">
        <v>55</v>
      </c>
      <c r="B23" s="28" t="s">
        <v>56</v>
      </c>
      <c r="C23" s="32">
        <v>151.9</v>
      </c>
      <c r="D23" s="13"/>
      <c r="E23" s="13"/>
    </row>
    <row r="24" spans="1:5" ht="109.5" customHeight="1">
      <c r="A24" s="28" t="s">
        <v>55</v>
      </c>
      <c r="B24" s="28" t="s">
        <v>57</v>
      </c>
      <c r="C24" s="37">
        <v>44.3</v>
      </c>
      <c r="D24" s="13"/>
      <c r="E24" s="13"/>
    </row>
    <row r="25" spans="1:5" ht="1.5" customHeight="1" hidden="1">
      <c r="A25" s="28"/>
      <c r="B25" s="28"/>
      <c r="C25" s="37"/>
      <c r="D25" s="13"/>
      <c r="E25" s="13"/>
    </row>
    <row r="26" spans="1:5" ht="25.5" customHeight="1">
      <c r="A26" s="57" t="s">
        <v>22</v>
      </c>
      <c r="B26" s="57" t="s">
        <v>23</v>
      </c>
      <c r="C26" s="74">
        <v>18960.3</v>
      </c>
      <c r="D26" s="10">
        <v>20351.7</v>
      </c>
      <c r="E26" s="16">
        <v>21438.5</v>
      </c>
    </row>
    <row r="27" spans="1:5" ht="27.75" customHeight="1">
      <c r="A27" s="58"/>
      <c r="B27" s="58"/>
      <c r="C27" s="75"/>
      <c r="D27" s="5"/>
      <c r="E27" s="15"/>
    </row>
    <row r="28" spans="1:5" ht="74.25" customHeight="1">
      <c r="A28" s="28" t="s">
        <v>22</v>
      </c>
      <c r="B28" s="28" t="s">
        <v>24</v>
      </c>
      <c r="C28" s="29">
        <v>3000</v>
      </c>
      <c r="D28" s="10"/>
      <c r="E28" s="15"/>
    </row>
    <row r="29" spans="1:5" ht="57" customHeight="1">
      <c r="A29" s="28" t="s">
        <v>55</v>
      </c>
      <c r="B29" s="28" t="s">
        <v>64</v>
      </c>
      <c r="C29" s="29">
        <v>336.6</v>
      </c>
      <c r="D29" s="40"/>
      <c r="E29" s="43"/>
    </row>
    <row r="30" spans="1:5" ht="88.5" customHeight="1">
      <c r="A30" s="28" t="s">
        <v>55</v>
      </c>
      <c r="B30" s="28" t="s">
        <v>65</v>
      </c>
      <c r="C30" s="29">
        <v>2616.3</v>
      </c>
      <c r="D30" s="40"/>
      <c r="E30" s="43"/>
    </row>
    <row r="31" spans="1:5" ht="57" customHeight="1">
      <c r="A31" s="28" t="s">
        <v>55</v>
      </c>
      <c r="B31" s="28" t="s">
        <v>25</v>
      </c>
      <c r="C31" s="29">
        <v>839.7</v>
      </c>
      <c r="D31" s="40"/>
      <c r="E31" s="43"/>
    </row>
    <row r="32" spans="1:5" ht="57" customHeight="1">
      <c r="A32" s="28" t="s">
        <v>55</v>
      </c>
      <c r="B32" s="28" t="s">
        <v>78</v>
      </c>
      <c r="C32" s="29">
        <v>600</v>
      </c>
      <c r="D32" s="40"/>
      <c r="E32" s="43"/>
    </row>
    <row r="33" spans="1:5" ht="57" customHeight="1">
      <c r="A33" s="28" t="s">
        <v>55</v>
      </c>
      <c r="B33" s="28" t="s">
        <v>79</v>
      </c>
      <c r="C33" s="29">
        <v>135.5</v>
      </c>
      <c r="D33" s="40"/>
      <c r="E33" s="43"/>
    </row>
    <row r="34" spans="1:5" ht="59.25" customHeight="1">
      <c r="A34" s="23" t="s">
        <v>42</v>
      </c>
      <c r="B34" s="23" t="s">
        <v>27</v>
      </c>
      <c r="C34" s="30">
        <f>C35+C37+C38+C36</f>
        <v>83088.79999999999</v>
      </c>
      <c r="D34" s="22" t="e">
        <f>D35+D38+#REF!+D37</f>
        <v>#REF!</v>
      </c>
      <c r="E34" s="22" t="e">
        <f>E35+E38+#REF!+E37</f>
        <v>#REF!</v>
      </c>
    </row>
    <row r="35" spans="1:5" ht="73.5" customHeight="1">
      <c r="A35" s="28" t="s">
        <v>28</v>
      </c>
      <c r="B35" s="28" t="s">
        <v>48</v>
      </c>
      <c r="C35" s="29">
        <v>1213.8</v>
      </c>
      <c r="D35" s="10">
        <v>949.6</v>
      </c>
      <c r="E35" s="15">
        <v>949.6</v>
      </c>
    </row>
    <row r="36" spans="1:5" ht="75" customHeight="1">
      <c r="A36" s="28" t="s">
        <v>29</v>
      </c>
      <c r="B36" s="28" t="s">
        <v>30</v>
      </c>
      <c r="C36" s="29">
        <v>865.5</v>
      </c>
      <c r="D36" s="12"/>
      <c r="E36" s="15"/>
    </row>
    <row r="37" spans="1:5" ht="111" customHeight="1">
      <c r="A37" s="28" t="s">
        <v>43</v>
      </c>
      <c r="B37" s="28" t="s">
        <v>44</v>
      </c>
      <c r="C37" s="32">
        <v>10.9</v>
      </c>
      <c r="D37" s="18">
        <v>0</v>
      </c>
      <c r="E37" s="17">
        <v>0</v>
      </c>
    </row>
    <row r="38" spans="1:5" ht="75.75" customHeight="1">
      <c r="A38" s="33" t="s">
        <v>31</v>
      </c>
      <c r="B38" s="33" t="s">
        <v>32</v>
      </c>
      <c r="C38" s="34">
        <f>C41+C43+C44+C45+C47+C50+C39+C48+C49+C51+C53+C56</f>
        <v>80998.59999999999</v>
      </c>
      <c r="D38" s="19">
        <f>D41+D43+D44+D45+D47+D50+D39+D48</f>
        <v>61862.7</v>
      </c>
      <c r="E38" s="19">
        <f>E41+E43+E44+E45+E47+E50+E39+E48</f>
        <v>65974.9</v>
      </c>
    </row>
    <row r="39" spans="1:5" ht="112.5" customHeight="1">
      <c r="A39" s="57" t="s">
        <v>33</v>
      </c>
      <c r="B39" s="57" t="s">
        <v>49</v>
      </c>
      <c r="C39" s="29">
        <v>61809.5</v>
      </c>
      <c r="D39" s="9">
        <v>52851.4</v>
      </c>
      <c r="E39" s="9">
        <v>56081.7</v>
      </c>
    </row>
    <row r="40" spans="1:5" ht="15" customHeight="1" hidden="1" thickBot="1">
      <c r="A40" s="58"/>
      <c r="B40" s="58"/>
      <c r="C40" s="30"/>
      <c r="D40" s="5"/>
      <c r="E40" s="15"/>
    </row>
    <row r="41" spans="1:5" ht="73.5" customHeight="1">
      <c r="A41" s="57" t="s">
        <v>33</v>
      </c>
      <c r="B41" s="57" t="s">
        <v>50</v>
      </c>
      <c r="C41" s="29">
        <v>288.5</v>
      </c>
      <c r="D41" s="10">
        <v>309.6</v>
      </c>
      <c r="E41" s="16">
        <v>325.1</v>
      </c>
    </row>
    <row r="42" spans="1:5" ht="12.75" customHeight="1" hidden="1">
      <c r="A42" s="58"/>
      <c r="B42" s="58"/>
      <c r="C42" s="29"/>
      <c r="D42" s="10"/>
      <c r="E42" s="15"/>
    </row>
    <row r="43" spans="1:5" s="14" customFormat="1" ht="36.75" customHeight="1">
      <c r="A43" s="28" t="s">
        <v>33</v>
      </c>
      <c r="B43" s="28" t="s">
        <v>34</v>
      </c>
      <c r="C43" s="29">
        <v>1019.7</v>
      </c>
      <c r="D43" s="10">
        <v>1077.7</v>
      </c>
      <c r="E43" s="16">
        <v>1127.4</v>
      </c>
    </row>
    <row r="44" spans="1:5" ht="56.25" customHeight="1">
      <c r="A44" s="28" t="s">
        <v>35</v>
      </c>
      <c r="B44" s="28" t="s">
        <v>36</v>
      </c>
      <c r="C44" s="29">
        <v>1837.2</v>
      </c>
      <c r="D44" s="9"/>
      <c r="E44" s="16"/>
    </row>
    <row r="45" spans="1:5" ht="110.25" customHeight="1">
      <c r="A45" s="57" t="s">
        <v>33</v>
      </c>
      <c r="B45" s="57" t="s">
        <v>51</v>
      </c>
      <c r="C45" s="31">
        <v>5557.4</v>
      </c>
      <c r="D45" s="10">
        <v>6113.2</v>
      </c>
      <c r="E45" s="16">
        <v>6846.7</v>
      </c>
    </row>
    <row r="46" spans="1:5" ht="18.75" customHeight="1" hidden="1">
      <c r="A46" s="58"/>
      <c r="B46" s="58"/>
      <c r="C46" s="31"/>
      <c r="D46" s="10"/>
      <c r="E46" s="16"/>
    </row>
    <row r="47" spans="1:5" ht="111.75" customHeight="1">
      <c r="A47" s="28" t="s">
        <v>33</v>
      </c>
      <c r="B47" s="28" t="s">
        <v>52</v>
      </c>
      <c r="C47" s="31">
        <v>258.7</v>
      </c>
      <c r="D47" s="10">
        <v>273.8</v>
      </c>
      <c r="E47" s="16">
        <v>291.3</v>
      </c>
    </row>
    <row r="48" spans="1:5" ht="142.5" customHeight="1">
      <c r="A48" s="28" t="s">
        <v>33</v>
      </c>
      <c r="B48" s="28" t="s">
        <v>41</v>
      </c>
      <c r="C48" s="31">
        <v>813</v>
      </c>
      <c r="D48" s="10">
        <v>963.2</v>
      </c>
      <c r="E48" s="16">
        <v>1011.4</v>
      </c>
    </row>
    <row r="49" spans="1:5" ht="34.5" customHeight="1">
      <c r="A49" s="28" t="s">
        <v>33</v>
      </c>
      <c r="B49" s="28" t="s">
        <v>46</v>
      </c>
      <c r="C49" s="31">
        <v>1307.4</v>
      </c>
      <c r="D49" s="10"/>
      <c r="E49" s="16"/>
    </row>
    <row r="50" spans="1:5" ht="72" customHeight="1">
      <c r="A50" s="28" t="s">
        <v>33</v>
      </c>
      <c r="B50" s="28" t="s">
        <v>53</v>
      </c>
      <c r="C50" s="31">
        <v>258.7</v>
      </c>
      <c r="D50" s="10">
        <v>273.8</v>
      </c>
      <c r="E50" s="16">
        <v>291.3</v>
      </c>
    </row>
    <row r="51" spans="1:5" ht="15.75" customHeight="1">
      <c r="A51" s="57" t="s">
        <v>33</v>
      </c>
      <c r="B51" s="57" t="s">
        <v>54</v>
      </c>
      <c r="C51" s="67">
        <v>4692.5</v>
      </c>
      <c r="D51" s="59">
        <v>5182.7</v>
      </c>
      <c r="E51" s="54">
        <v>5441.8</v>
      </c>
    </row>
    <row r="52" spans="1:5" ht="59.25" customHeight="1">
      <c r="A52" s="58"/>
      <c r="B52" s="58"/>
      <c r="C52" s="69"/>
      <c r="D52" s="61"/>
      <c r="E52" s="56"/>
    </row>
    <row r="53" spans="1:5" ht="16.5" customHeight="1">
      <c r="A53" s="57" t="s">
        <v>33</v>
      </c>
      <c r="B53" s="57" t="s">
        <v>37</v>
      </c>
      <c r="C53" s="67">
        <v>2067</v>
      </c>
      <c r="D53" s="59">
        <v>2355.8</v>
      </c>
      <c r="E53" s="54">
        <v>2473.6</v>
      </c>
    </row>
    <row r="54" spans="1:5" ht="12.75" customHeight="1">
      <c r="A54" s="62"/>
      <c r="B54" s="62"/>
      <c r="C54" s="68"/>
      <c r="D54" s="60"/>
      <c r="E54" s="55"/>
    </row>
    <row r="55" spans="1:5" ht="43.5" customHeight="1">
      <c r="A55" s="58"/>
      <c r="B55" s="58"/>
      <c r="C55" s="69"/>
      <c r="D55" s="61"/>
      <c r="E55" s="56"/>
    </row>
    <row r="56" spans="1:5" ht="90" customHeight="1">
      <c r="A56" s="39" t="s">
        <v>33</v>
      </c>
      <c r="B56" s="39" t="s">
        <v>83</v>
      </c>
      <c r="C56" s="31">
        <v>1089</v>
      </c>
      <c r="D56" s="35"/>
      <c r="E56" s="36"/>
    </row>
    <row r="57" spans="1:5" ht="18.75" customHeight="1">
      <c r="A57" s="70" t="s">
        <v>58</v>
      </c>
      <c r="B57" s="70" t="s">
        <v>59</v>
      </c>
      <c r="C57" s="25">
        <f>C59+C60+C61</f>
        <v>1846.6999999999998</v>
      </c>
      <c r="D57" s="35"/>
      <c r="E57" s="36"/>
    </row>
    <row r="58" spans="1:5" ht="50.25" customHeight="1" hidden="1">
      <c r="A58" s="71"/>
      <c r="B58" s="71"/>
      <c r="C58" s="42"/>
      <c r="D58" s="35"/>
      <c r="E58" s="36"/>
    </row>
    <row r="59" spans="1:5" ht="144.75" customHeight="1">
      <c r="A59" s="28" t="s">
        <v>60</v>
      </c>
      <c r="B59" s="28" t="s">
        <v>61</v>
      </c>
      <c r="C59" s="41">
        <v>177.1</v>
      </c>
      <c r="D59" s="38"/>
      <c r="E59" s="36"/>
    </row>
    <row r="60" spans="1:5" ht="54.75" customHeight="1">
      <c r="A60" s="28" t="s">
        <v>66</v>
      </c>
      <c r="B60" s="28" t="s">
        <v>67</v>
      </c>
      <c r="C60" s="41">
        <v>1629</v>
      </c>
      <c r="D60" s="38"/>
      <c r="E60" s="36"/>
    </row>
    <row r="61" spans="1:5" ht="54.75" customHeight="1">
      <c r="A61" s="28" t="s">
        <v>62</v>
      </c>
      <c r="B61" s="28" t="s">
        <v>63</v>
      </c>
      <c r="C61" s="41">
        <v>40.6</v>
      </c>
      <c r="D61" s="38"/>
      <c r="E61" s="36"/>
    </row>
    <row r="62" spans="1:5" ht="84.75" customHeight="1">
      <c r="A62" s="23" t="s">
        <v>69</v>
      </c>
      <c r="B62" s="23" t="s">
        <v>71</v>
      </c>
      <c r="C62" s="44">
        <v>-672.5</v>
      </c>
      <c r="D62" s="38"/>
      <c r="E62" s="36"/>
    </row>
    <row r="63" spans="1:5" ht="96" customHeight="1">
      <c r="A63" s="28" t="s">
        <v>70</v>
      </c>
      <c r="B63" s="28" t="s">
        <v>72</v>
      </c>
      <c r="C63" s="45">
        <v>-672.5</v>
      </c>
      <c r="D63" s="38"/>
      <c r="E63" s="36"/>
    </row>
    <row r="64" spans="1:5" ht="35.25" customHeight="1">
      <c r="A64" s="23" t="s">
        <v>73</v>
      </c>
      <c r="B64" s="23" t="s">
        <v>75</v>
      </c>
      <c r="C64" s="46">
        <v>1000</v>
      </c>
      <c r="D64" s="38"/>
      <c r="E64" s="36"/>
    </row>
    <row r="65" spans="1:5" ht="55.5" customHeight="1">
      <c r="A65" s="28" t="s">
        <v>74</v>
      </c>
      <c r="B65" s="28" t="s">
        <v>76</v>
      </c>
      <c r="C65" s="45">
        <v>1000</v>
      </c>
      <c r="D65" s="40">
        <v>1289</v>
      </c>
      <c r="E65" s="16">
        <v>1289</v>
      </c>
    </row>
    <row r="66" spans="1:5" ht="12.75">
      <c r="A66" s="4"/>
      <c r="B66" s="4"/>
      <c r="C66" s="4"/>
      <c r="D66" s="4"/>
      <c r="E66" s="4"/>
    </row>
    <row r="67" spans="1:5" ht="12.75">
      <c r="A67" s="4"/>
      <c r="B67" s="4"/>
      <c r="C67" s="4"/>
      <c r="D67" s="4"/>
      <c r="E67" s="4"/>
    </row>
  </sheetData>
  <sheetProtection/>
  <mergeCells count="31">
    <mergeCell ref="B51:B52"/>
    <mergeCell ref="E51:E52"/>
    <mergeCell ref="E11:E12"/>
    <mergeCell ref="D11:D12"/>
    <mergeCell ref="C53:C55"/>
    <mergeCell ref="A53:A55"/>
    <mergeCell ref="A57:A58"/>
    <mergeCell ref="B57:B58"/>
    <mergeCell ref="B39:B40"/>
    <mergeCell ref="C11:C12"/>
    <mergeCell ref="B11:B12"/>
    <mergeCell ref="A51:A52"/>
    <mergeCell ref="D53:D55"/>
    <mergeCell ref="A45:A46"/>
    <mergeCell ref="B53:B55"/>
    <mergeCell ref="B26:B27"/>
    <mergeCell ref="A39:A40"/>
    <mergeCell ref="B45:B46"/>
    <mergeCell ref="D51:D52"/>
    <mergeCell ref="C26:C27"/>
    <mergeCell ref="C51:C52"/>
    <mergeCell ref="B1:E2"/>
    <mergeCell ref="E5:E7"/>
    <mergeCell ref="C5:C7"/>
    <mergeCell ref="C4:E4"/>
    <mergeCell ref="A3:F3"/>
    <mergeCell ref="E53:E55"/>
    <mergeCell ref="D5:D7"/>
    <mergeCell ref="A41:A42"/>
    <mergeCell ref="B41:B42"/>
    <mergeCell ref="A26:A27"/>
  </mergeCells>
  <printOptions/>
  <pageMargins left="0.7874015748031497" right="0.3937007874015748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Doh2</dc:creator>
  <cp:keywords/>
  <dc:description/>
  <cp:lastModifiedBy>User</cp:lastModifiedBy>
  <cp:lastPrinted>2012-08-28T05:34:38Z</cp:lastPrinted>
  <dcterms:created xsi:type="dcterms:W3CDTF">2006-06-26T13:46:54Z</dcterms:created>
  <dcterms:modified xsi:type="dcterms:W3CDTF">2012-11-08T10:29:42Z</dcterms:modified>
  <cp:category/>
  <cp:version/>
  <cp:contentType/>
  <cp:contentStatus/>
</cp:coreProperties>
</file>