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<sst xmlns="http://schemas.openxmlformats.org/spreadsheetml/2006/main" count="24903" uniqueCount="389">
  <si>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</si>
  <si>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</si>
  <si>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</si>
  <si>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</si>
  <si>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</si>
  <si>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</si>
  <si>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</si>
  <si>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</si>
  <si>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</si>
  <si>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</si>
  <si>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</si>
  <si>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</si>
  <si>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</si>
  <si>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</si>
  <si>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</si>
  <si>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</si>
  <si>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</si>
  <si>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</si>
  <si>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</si>
  <si>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</si>
  <si>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</si>
  <si>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</si>
  <si>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</si>
  <si>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</si>
  <si>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</si>
  <si>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</si>
  <si>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</si>
  <si>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</si>
  <si>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</si>
  <si>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</si>
  <si>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</si>
  <si>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</si>
  <si>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</si>
  <si>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</si>
  <si>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</si>
  <si>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</si>
  <si>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</si>
  <si>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</si>
  <si>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</si>
  <si>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</si>
  <si>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</si>
  <si>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</si>
  <si>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</si>
  <si>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</si>
  <si>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</si>
  <si>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</si>
  <si>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</si>
  <si>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</si>
  <si>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</si>
  <si>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</si>
  <si>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</si>
  <si>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</si>
  <si>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</si>
  <si>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</si>
  <si>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</si>
  <si>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</si>
  <si>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</si>
  <si>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</si>
  <si>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</si>
  <si>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</si>
  <si>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</si>
  <si>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</si>
  <si>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</si>
  <si>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</si>
  <si>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</si>
  <si>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</si>
  <si>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</si>
  <si>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</si>
  <si>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</si>
  <si>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</si>
  <si>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</si>
  <si>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</si>
  <si>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</si>
  <si>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</si>
  <si>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</si>
  <si>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</si>
  <si>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</si>
  <si>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</si>
  <si>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</si>
  <si>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</si>
  <si>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</si>
  <si>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</si>
  <si>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</si>
  <si>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</si>
  <si>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</si>
  <si>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</si>
  <si>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</si>
  <si>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</si>
  <si>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</si>
  <si>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</si>
  <si>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</si>
  <si>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</si>
  <si>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</si>
  <si>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</si>
  <si>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</si>
  <si>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</si>
  <si>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</si>
  <si>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</si>
  <si>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</si>
  <si>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</si>
  <si>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</si>
  <si>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</si>
  <si>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</si>
  <si>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</si>
  <si>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</si>
  <si>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</si>
  <si>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</si>
  <si>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</si>
  <si>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</si>
  <si>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</si>
  <si>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</si>
  <si>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</si>
  <si>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</si>
  <si>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</si>
  <si>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</si>
  <si>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</si>
  <si>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</si>
  <si>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</si>
  <si>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</si>
  <si>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</si>
  <si>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</si>
  <si>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</si>
  <si>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</si>
  <si>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</si>
  <si>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</si>
  <si>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</si>
  <si>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</si>
  <si>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</si>
  <si>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r05_mlb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</si>
  <si>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</si>
  <si>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</si>
  <si>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</si>
  <si>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01.01.2016</t>
  </si>
  <si>
    <t>01.01.2016</t>
  </si>
  <si>
    <t>63005</t>
  </si>
  <si>
    <t>05 ФУ МО "Духовщинский район"</t>
  </si>
  <si>
    <t>МР</t>
  </si>
  <si>
    <t>Бюджет муниципальных районов</t>
  </si>
  <si>
    <t>30.06.2017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</si>
  <si>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</si>
  <si>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</si>
  <si>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</si>
  <si>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</si>
  <si>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</si>
  <si>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</si>
  <si>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</si>
  <si>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</si>
  <si>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</si>
  <si>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</si>
  <si>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</si>
  <si>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</si>
  <si>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</si>
  <si>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</si>
  <si>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</si>
  <si>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</si>
  <si>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</si>
  <si>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</si>
  <si>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</si>
  <si>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13</t>
  </si>
  <si>
    <t>Утвержд. - бюджеты городских поселений</t>
  </si>
  <si>
    <t>14</t>
  </si>
  <si>
    <t>Утвержд. - бюджеты сельских поселений</t>
  </si>
  <si>
    <t>15</t>
  </si>
  <si>
    <t>Утвержд. - бюджет тер. гос. внебюджетного фонда</t>
  </si>
  <si>
    <t>16</t>
  </si>
  <si>
    <t>Исполнено - конс. бюджет субъекта РФ и ТГВФ</t>
  </si>
  <si>
    <t>17</t>
  </si>
  <si>
    <t>Исполнено - суммы подлежащие искл. в рамках конс. бюджетов субъекта РФ и ТГВФ</t>
  </si>
  <si>
    <t>18</t>
  </si>
  <si>
    <t>Исполнено - консолидированный бюджет субъекта РФ</t>
  </si>
  <si>
    <t>19</t>
  </si>
  <si>
    <t>Исполнено - суммы подлежащие искл. в рамках конс. бюджета субъекта РФ</t>
  </si>
  <si>
    <t>20</t>
  </si>
  <si>
    <t>Исполнено - бюджет субъекта РФ</t>
  </si>
  <si>
    <t>21</t>
  </si>
  <si>
    <t>Исполнено - бюджеты внутригородских МО фед. значения</t>
  </si>
  <si>
    <t>22</t>
  </si>
  <si>
    <t>Исполнено - бюджеты городских округов</t>
  </si>
  <si>
    <t>23</t>
  </si>
  <si>
    <t>Исполнено - бюджеты городских округов с внутригородским делением</t>
  </si>
  <si>
    <t>24</t>
  </si>
  <si>
    <t>Исполнено - бюджеты внутригородских районов</t>
  </si>
  <si>
    <t>25</t>
  </si>
  <si>
    <t>Исполнено - бюджеты муниципальных районов</t>
  </si>
  <si>
    <t>26</t>
  </si>
  <si>
    <t>Исполнено - бюджеты городских поселений</t>
  </si>
  <si>
    <t>27</t>
  </si>
  <si>
    <t>Исполнено - бюджеты сельских поселений</t>
  </si>
  <si>
    <t>28</t>
  </si>
  <si>
    <t>Исполнено - бюджет тер. гос. внебюджетного фонда</t>
  </si>
  <si>
    <t>29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</si>
  <si>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</si>
  <si>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</si>
  <si>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</si>
  <si>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</si>
  <si>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</si>
  <si>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</si>
  <si>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</si>
  <si>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</si>
  <si>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</si>
  <si>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</si>
  <si>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</si>
  <si>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</si>
  <si>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</si>
  <si>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</si>
  <si>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</si>
  <si>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</si>
  <si>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</si>
  <si>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</si>
  <si>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</si>
  <si>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38144</t>
  </si>
  <si>
    <t>00010000000000000000</t>
  </si>
  <si>
    <t>НАЛОГИ НА ПРИБЫЛЬ, ДОХОДЫ</t>
  </si>
  <si>
    <t>38145</t>
  </si>
  <si>
    <t>00010100000000000000</t>
  </si>
  <si>
    <t>Налог на доходы физических лиц</t>
  </si>
  <si>
    <t>38159</t>
  </si>
  <si>
    <t>00010102000010000110</t>
  </si>
  <si>
    <t>НАЛОГИ НА ТОВАРЫ (РАБОТЫ, УСЛУГИ), РЕАЛИЗУЕМЫЕ НА ТЕРРИТОРИИ РОССИЙСКОЙ ФЕДЕРАЦИИ</t>
  </si>
  <si>
    <t>38189</t>
  </si>
  <si>
    <t>00010300000000000000</t>
  </si>
  <si>
    <t>Акцизы по подакцизным товарам (продукции), производимым на территории Российской Федерации</t>
  </si>
  <si>
    <t>38191</t>
  </si>
  <si>
    <t>00010302000010000110</t>
  </si>
  <si>
    <t>НАЛОГИ НА СОВОКУПНЫЙ ДОХОД</t>
  </si>
  <si>
    <t>38250</t>
  </si>
  <si>
    <t>00010500000000000000</t>
  </si>
  <si>
    <t>Единый налог на вмененный доход для отдельных видов деятельности</t>
  </si>
  <si>
    <t>38260</t>
  </si>
  <si>
    <t>00010502000020000110</t>
  </si>
  <si>
    <t>Единый сельскохозяйственный налог</t>
  </si>
  <si>
    <t>38263</t>
  </si>
  <si>
    <t>00010503000010000110</t>
  </si>
  <si>
    <t>Налог, взимаемый в связи с применением патентной системы налогообложения</t>
  </si>
  <si>
    <t>38266</t>
  </si>
  <si>
    <t>00010504000020000110</t>
  </si>
  <si>
    <t>НАЛОГИ НА ИМУЩЕСТВО</t>
  </si>
  <si>
    <t>38274</t>
  </si>
  <si>
    <t>00010600000000000000</t>
  </si>
  <si>
    <t>Налог на имущество физических лиц</t>
  </si>
  <si>
    <t>38275</t>
  </si>
  <si>
    <t>00010601000000000110</t>
  </si>
  <si>
    <t>Земельный налог</t>
  </si>
  <si>
    <t>38290</t>
  </si>
  <si>
    <t>00010606000000000110</t>
  </si>
  <si>
    <t>ГОСУДАРСТВЕННАЯ ПОШЛИНА</t>
  </si>
  <si>
    <t>38328</t>
  </si>
  <si>
    <t>00010800000000000000</t>
  </si>
  <si>
    <t>ЗАДОЛЖЕННОСТЬ И ПЕРЕРАСЧЕТЫ ПО ОТМЕНЕННЫМ НАЛОГАМ, СБОРАМ И ИНЫМ ОБЯЗАТЕЛЬНЫМ ПЛАТЕЖАМ</t>
  </si>
  <si>
    <t>38409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</si>
  <si>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</si>
  <si>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</si>
  <si>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38570</t>
  </si>
  <si>
    <t>00011100000000000000</t>
  </si>
  <si>
    <t>ПЛАТЕЖИ ПРИ ПОЛЬЗОВАНИИ ПРИРОДНЫМИ РЕСУРСАМИ</t>
  </si>
  <si>
    <t>38810</t>
  </si>
  <si>
    <t>00011200000000000000</t>
  </si>
  <si>
    <t>Плата за негативное воздействие на окружающую среду</t>
  </si>
  <si>
    <t>38811</t>
  </si>
  <si>
    <t>00011201000010000120</t>
  </si>
  <si>
    <t>ДОХОДЫ ОТ ПРОДАЖИ МАТЕРИАЛЬНЫХ И НЕМАТЕРИАЛЬНЫХ АКТИВОВ</t>
  </si>
  <si>
    <t>38984</t>
  </si>
  <si>
    <t>00011400000000000000</t>
  </si>
  <si>
    <t>ШТРАФЫ, САНКЦИИ, ВОЗМЕЩЕНИЕ УЩЕРБА</t>
  </si>
  <si>
    <t>39231</t>
  </si>
  <si>
    <t>00011600000000000000</t>
  </si>
  <si>
    <t>ПРОЧИЕ НЕНАЛОГОВЫЕ ДОХОДЫ</t>
  </si>
  <si>
    <t>39490</t>
  </si>
  <si>
    <t>00011700000000000000</t>
  </si>
  <si>
    <t>БЕЗВОЗМЕЗДНЫЕ ПОСТУПЛЕНИЯ</t>
  </si>
  <si>
    <t>39581</t>
  </si>
  <si>
    <t>00020000000000000000</t>
  </si>
  <si>
    <t>БЕЗВОЗМЕЗДНЫЕ ПОСТУПЛЕНИЯ ОТ ДРУГИХ БЮДЖЕТОВ БЮДЖЕТНОЙ СИСТЕМЫ РОССИЙСКОЙ ФЕДЕРАЦИИ</t>
  </si>
  <si>
    <t>39640</t>
  </si>
  <si>
    <t>00020200000000000000</t>
  </si>
  <si>
    <t>Дотации бюджетам бюджетной системы Российской Федерации</t>
  </si>
  <si>
    <t>39641</t>
  </si>
  <si>
    <t>00020210000000000151</t>
  </si>
  <si>
    <t>Субсидии бюджетам бюджетной системы Российской Федерации (межбюджетные субсидии)</t>
  </si>
  <si>
    <t>39696</t>
  </si>
  <si>
    <t>00020220000000000151</t>
  </si>
  <si>
    <t>Субвенции бюджетам бюджетной системы Российской Федерации</t>
  </si>
  <si>
    <t>40245</t>
  </si>
  <si>
    <t>00020230000000000151</t>
  </si>
  <si>
    <t>Иные межбюджетные трансферты</t>
  </si>
  <si>
    <t>40769</t>
  </si>
  <si>
    <t>00020240000000000151</t>
  </si>
  <si>
    <t>ПРОЧИЕ БЕЗВОЗМЕЗДНЫЕ ПОСТУПЛЕНИЯ</t>
  </si>
  <si>
    <t>41365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</si>
  <si>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</si>
  <si>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</si>
  <si>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41887</t>
  </si>
  <si>
    <t>00021900000000000000</t>
  </si>
  <si>
    <t>Расходы бюджета - всего</t>
  </si>
  <si>
    <t>200</t>
  </si>
  <si>
    <t>000</t>
  </si>
  <si>
    <t>9600</t>
  </si>
  <si>
    <t>0000000000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</si>
  <si>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</si>
  <si>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</si>
  <si>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</si>
  <si>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</si>
  <si>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</si>
  <si>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</si>
  <si>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</si>
  <si>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</si>
  <si>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</si>
  <si>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</si>
  <si>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</si>
  <si>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</si>
  <si>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</si>
  <si>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</si>
  <si>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</si>
  <si>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</si>
  <si>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</si>
  <si>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</si>
  <si>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</si>
  <si>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</si>
  <si>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</si>
  <si>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</si>
  <si>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</si>
  <si>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</si>
  <si>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</si>
  <si>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</si>
  <si>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</si>
  <si>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</si>
  <si>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</si>
  <si>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</si>
  <si>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</si>
  <si>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</si>
  <si>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</si>
  <si>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</si>
  <si>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</si>
  <si>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</si>
  <si>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</si>
  <si>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</si>
  <si>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</si>
  <si>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</si>
  <si>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</si>
  <si>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</si>
  <si>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</si>
  <si>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</si>
  <si>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</si>
  <si>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</si>
  <si>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</si>
  <si>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</si>
  <si>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</si>
  <si>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</si>
  <si>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</si>
  <si>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</si>
  <si>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</si>
  <si>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</si>
  <si>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</si>
  <si>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</si>
  <si>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</si>
  <si>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</si>
  <si>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</si>
  <si>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</si>
  <si>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</si>
  <si>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</si>
  <si>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</si>
  <si>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</si>
  <si>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</si>
  <si>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</si>
  <si>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</si>
  <si>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</si>
  <si>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</si>
  <si>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</si>
  <si>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</si>
  <si>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</si>
  <si>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</si>
  <si>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</si>
  <si>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</si>
  <si>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</si>
  <si>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</si>
  <si>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</si>
  <si>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</si>
  <si>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</si>
  <si>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</si>
  <si>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450</t>
  </si>
  <si>
    <t>7900</t>
  </si>
  <si>
    <t>Утвержд. - консолидированный бюджет</t>
  </si>
  <si>
    <t>Исполнено -консолидированный бюджет</t>
  </si>
  <si>
    <t>% исполнения</t>
  </si>
  <si>
    <t xml:space="preserve">Утверждено. - консолидированный. бюджет </t>
  </si>
  <si>
    <t xml:space="preserve">Исполнено - консолидированный. бюджет </t>
  </si>
  <si>
    <t xml:space="preserve">                                                                                       от 15.09.2017 №55</t>
  </si>
  <si>
    <t xml:space="preserve">             Приложение к решению Духовщинского районного Совета депутатов </t>
  </si>
  <si>
    <t>2.Расходы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</si>
</sst>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34" borderId="13" xfId="0" applyNumberFormat="1" applyFill="1" applyBorder="1" applyAlignment="1">
      <alignment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vertical="top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 shrinkToFit="1"/>
    </xf>
    <xf numFmtId="2" fontId="0" fillId="0" borderId="10" xfId="0" applyNumberFormat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4" fontId="0" fillId="34" borderId="13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30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32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30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12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2017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6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6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163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165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167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171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173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175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177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179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181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183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185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187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189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1</v>
      </c>
      <c r="S32" t="s">
        <v>144</v>
      </c>
      <c r="V32">
        <v>0</v>
      </c>
      <c r="W32">
        <v>1</v>
      </c>
      <c r="X32" s="9">
        <v>1</v>
      </c>
      <c r="Y32">
        <v>0</v>
      </c>
      <c r="Z32">
        <v>0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2</v>
      </c>
      <c r="S33" t="s">
        <v>146</v>
      </c>
      <c r="V33">
        <v>0</v>
      </c>
      <c r="W33">
        <v>1</v>
      </c>
      <c r="X33" s="9">
        <v>2</v>
      </c>
      <c r="Y33">
        <v>0</v>
      </c>
      <c r="Z33">
        <v>0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3</v>
      </c>
      <c r="S34" t="s">
        <v>191</v>
      </c>
      <c r="V34">
        <v>0</v>
      </c>
      <c r="W34">
        <v>1</v>
      </c>
      <c r="X34" s="9">
        <v>0</v>
      </c>
      <c r="Y34">
        <v>0</v>
      </c>
      <c r="Z34">
        <v>1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4</v>
      </c>
      <c r="S35" t="s">
        <v>192</v>
      </c>
      <c r="V35">
        <v>0</v>
      </c>
      <c r="W35">
        <v>1</v>
      </c>
      <c r="X35" s="9">
        <v>0</v>
      </c>
      <c r="Y35">
        <v>0</v>
      </c>
      <c r="Z35">
        <v>1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5</v>
      </c>
      <c r="S36" t="s">
        <v>193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6</v>
      </c>
      <c r="S37" t="s">
        <v>194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7</v>
      </c>
      <c r="S38" t="s">
        <v>148</v>
      </c>
      <c r="V38">
        <v>2</v>
      </c>
      <c r="W38">
        <v>0</v>
      </c>
      <c r="X38" s="9">
        <v>4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8</v>
      </c>
      <c r="S39" t="s">
        <v>149</v>
      </c>
      <c r="V39">
        <v>2</v>
      </c>
      <c r="W39">
        <v>0</v>
      </c>
      <c r="X39" s="9">
        <v>5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9</v>
      </c>
      <c r="S40" t="s">
        <v>150</v>
      </c>
      <c r="V40">
        <v>2</v>
      </c>
      <c r="W40">
        <v>0</v>
      </c>
      <c r="X40" s="9">
        <v>6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10</v>
      </c>
      <c r="S41" t="s">
        <v>151</v>
      </c>
      <c r="V41">
        <v>2</v>
      </c>
      <c r="W41">
        <v>0</v>
      </c>
      <c r="X41" s="9">
        <v>7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11</v>
      </c>
      <c r="S42" t="s">
        <v>152</v>
      </c>
      <c r="V42">
        <v>2</v>
      </c>
      <c r="W42">
        <v>0</v>
      </c>
      <c r="X42" s="9">
        <v>8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12</v>
      </c>
      <c r="S43" s="1" t="s">
        <v>153</v>
      </c>
      <c r="V43">
        <v>2</v>
      </c>
      <c r="W43">
        <v>0</v>
      </c>
      <c r="X43" s="9">
        <v>9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13</v>
      </c>
      <c r="S44" s="1" t="s">
        <v>154</v>
      </c>
      <c r="V44">
        <v>2</v>
      </c>
      <c r="W44">
        <v>0</v>
      </c>
      <c r="X44" s="9">
        <v>10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14</v>
      </c>
      <c r="S45" s="1" t="s">
        <v>155</v>
      </c>
      <c r="V45">
        <v>2</v>
      </c>
      <c r="W45">
        <v>0</v>
      </c>
      <c r="X45" s="9">
        <v>11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15</v>
      </c>
      <c r="S46" s="1" t="s">
        <v>156</v>
      </c>
      <c r="V46">
        <v>2</v>
      </c>
      <c r="W46">
        <v>0</v>
      </c>
      <c r="X46" s="9">
        <v>12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16</v>
      </c>
      <c r="S47" s="1" t="s">
        <v>157</v>
      </c>
      <c r="V47">
        <v>2</v>
      </c>
      <c r="W47">
        <v>0</v>
      </c>
      <c r="X47" s="9">
        <v>13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17</v>
      </c>
      <c r="S48" s="1" t="s">
        <v>159</v>
      </c>
      <c r="V48">
        <v>2</v>
      </c>
      <c r="W48">
        <v>0</v>
      </c>
      <c r="X48" s="9">
        <v>14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18</v>
      </c>
      <c r="S49" s="1" t="s">
        <v>161</v>
      </c>
      <c r="V49">
        <v>2</v>
      </c>
      <c r="W49">
        <v>0</v>
      </c>
      <c r="X49" s="9">
        <v>15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19</v>
      </c>
      <c r="S50" s="1" t="s">
        <v>163</v>
      </c>
      <c r="V50">
        <v>2</v>
      </c>
      <c r="W50">
        <v>0</v>
      </c>
      <c r="X50" s="9">
        <v>16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20</v>
      </c>
      <c r="S51" s="1" t="s">
        <v>165</v>
      </c>
      <c r="V51">
        <v>2</v>
      </c>
      <c r="W51">
        <v>0</v>
      </c>
      <c r="X51" s="9">
        <v>17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21</v>
      </c>
      <c r="S52" s="1" t="s">
        <v>167</v>
      </c>
      <c r="V52">
        <v>2</v>
      </c>
      <c r="W52">
        <v>0</v>
      </c>
      <c r="X52" s="9">
        <v>18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22</v>
      </c>
      <c r="S53" s="1" t="s">
        <v>169</v>
      </c>
      <c r="V53">
        <v>2</v>
      </c>
      <c r="W53">
        <v>0</v>
      </c>
      <c r="X53" s="9">
        <v>19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23</v>
      </c>
      <c r="S54" s="1" t="s">
        <v>171</v>
      </c>
      <c r="V54">
        <v>2</v>
      </c>
      <c r="W54">
        <v>0</v>
      </c>
      <c r="X54" s="9">
        <v>20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24</v>
      </c>
      <c r="S55" s="1" t="s">
        <v>173</v>
      </c>
      <c r="V55">
        <v>2</v>
      </c>
      <c r="W55">
        <v>0</v>
      </c>
      <c r="X55" s="9">
        <v>21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25</v>
      </c>
      <c r="S56" s="1" t="s">
        <v>175</v>
      </c>
      <c r="V56">
        <v>2</v>
      </c>
      <c r="W56">
        <v>0</v>
      </c>
      <c r="X56" s="9">
        <v>22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26</v>
      </c>
      <c r="S57" s="1" t="s">
        <v>177</v>
      </c>
      <c r="V57">
        <v>2</v>
      </c>
      <c r="W57">
        <v>0</v>
      </c>
      <c r="X57" s="9">
        <v>23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27</v>
      </c>
      <c r="S58" s="1" t="s">
        <v>179</v>
      </c>
      <c r="V58">
        <v>2</v>
      </c>
      <c r="W58">
        <v>0</v>
      </c>
      <c r="X58" s="9">
        <v>24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28</v>
      </c>
      <c r="S59" s="1" t="s">
        <v>181</v>
      </c>
      <c r="V59">
        <v>2</v>
      </c>
      <c r="W59">
        <v>0</v>
      </c>
      <c r="X59" s="9">
        <v>25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29</v>
      </c>
      <c r="S60" s="1" t="s">
        <v>183</v>
      </c>
      <c r="V60">
        <v>2</v>
      </c>
      <c r="W60">
        <v>0</v>
      </c>
      <c r="X60" s="9">
        <v>26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30</v>
      </c>
      <c r="S61" s="1" t="s">
        <v>185</v>
      </c>
      <c r="V61">
        <v>2</v>
      </c>
      <c r="W61">
        <v>0</v>
      </c>
      <c r="X61" s="9">
        <v>27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31</v>
      </c>
      <c r="S62" t="s">
        <v>187</v>
      </c>
      <c r="V62">
        <v>2</v>
      </c>
      <c r="W62">
        <v>0</v>
      </c>
      <c r="X62" s="9">
        <v>28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32</v>
      </c>
      <c r="S63" t="s">
        <v>189</v>
      </c>
      <c r="V63">
        <v>2</v>
      </c>
      <c r="W63">
        <v>0</v>
      </c>
      <c r="X63" s="9">
        <v>29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</v>
      </c>
      <c r="S64" t="s">
        <v>144</v>
      </c>
      <c r="V64">
        <v>0</v>
      </c>
      <c r="W64">
        <v>1</v>
      </c>
      <c r="X64" s="9">
        <v>1</v>
      </c>
      <c r="Y64">
        <v>0</v>
      </c>
      <c r="Z64">
        <v>0</v>
      </c>
      <c r="AA64">
        <v>1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2</v>
      </c>
      <c r="S65" t="s">
        <v>145</v>
      </c>
      <c r="V65">
        <v>0</v>
      </c>
      <c r="W65">
        <v>1</v>
      </c>
      <c r="X65" s="9">
        <v>0</v>
      </c>
      <c r="Y65">
        <v>1</v>
      </c>
      <c r="Z65">
        <v>0</v>
      </c>
      <c r="AA65">
        <v>1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3</v>
      </c>
      <c r="S66" t="s">
        <v>146</v>
      </c>
      <c r="V66">
        <v>0</v>
      </c>
      <c r="W66">
        <v>1</v>
      </c>
      <c r="X66" s="9">
        <v>2</v>
      </c>
      <c r="Y66">
        <v>0</v>
      </c>
      <c r="Z66">
        <v>1</v>
      </c>
      <c r="AA66">
        <v>1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4</v>
      </c>
      <c r="S67" t="s">
        <v>195</v>
      </c>
      <c r="V67">
        <v>0</v>
      </c>
      <c r="W67">
        <v>1</v>
      </c>
      <c r="X67" s="9">
        <v>3</v>
      </c>
      <c r="Y67">
        <v>0</v>
      </c>
      <c r="Z67">
        <v>1</v>
      </c>
      <c r="AA67">
        <v>1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5</v>
      </c>
      <c r="S68" t="s">
        <v>148</v>
      </c>
      <c r="V68">
        <v>2</v>
      </c>
      <c r="W68">
        <v>0</v>
      </c>
      <c r="X68" s="9">
        <v>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6</v>
      </c>
      <c r="S69" t="s">
        <v>149</v>
      </c>
      <c r="V69">
        <v>2</v>
      </c>
      <c r="W69">
        <v>0</v>
      </c>
      <c r="X69" s="9">
        <v>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7</v>
      </c>
      <c r="S70" t="s">
        <v>150</v>
      </c>
      <c r="V70">
        <v>2</v>
      </c>
      <c r="W70">
        <v>0</v>
      </c>
      <c r="X70" s="9">
        <v>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8</v>
      </c>
      <c r="S71" t="s">
        <v>151</v>
      </c>
      <c r="V71">
        <v>2</v>
      </c>
      <c r="W71">
        <v>0</v>
      </c>
      <c r="X71" s="9">
        <v>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9</v>
      </c>
      <c r="S72" t="s">
        <v>152</v>
      </c>
      <c r="V72">
        <v>2</v>
      </c>
      <c r="W72">
        <v>0</v>
      </c>
      <c r="X72" s="9">
        <v>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10</v>
      </c>
      <c r="S73" t="s">
        <v>153</v>
      </c>
      <c r="V73">
        <v>2</v>
      </c>
      <c r="W73">
        <v>0</v>
      </c>
      <c r="X73" s="9">
        <v>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11</v>
      </c>
      <c r="S74" t="s">
        <v>154</v>
      </c>
      <c r="V74">
        <v>2</v>
      </c>
      <c r="W74">
        <v>0</v>
      </c>
      <c r="X74" s="9">
        <v>10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12</v>
      </c>
      <c r="S75" t="s">
        <v>155</v>
      </c>
      <c r="V75">
        <v>2</v>
      </c>
      <c r="W75">
        <v>0</v>
      </c>
      <c r="X75" s="9">
        <v>11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13</v>
      </c>
      <c r="S76" t="s">
        <v>156</v>
      </c>
      <c r="V76">
        <v>2</v>
      </c>
      <c r="W76">
        <v>0</v>
      </c>
      <c r="X76" s="9">
        <v>12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14</v>
      </c>
      <c r="S77" t="s">
        <v>157</v>
      </c>
      <c r="V77">
        <v>2</v>
      </c>
      <c r="W77">
        <v>0</v>
      </c>
      <c r="X77" s="9">
        <v>13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15</v>
      </c>
      <c r="S78" t="s">
        <v>159</v>
      </c>
      <c r="V78">
        <v>2</v>
      </c>
      <c r="W78">
        <v>0</v>
      </c>
      <c r="X78" s="9">
        <v>14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16</v>
      </c>
      <c r="S79" t="s">
        <v>161</v>
      </c>
      <c r="V79">
        <v>2</v>
      </c>
      <c r="W79">
        <v>0</v>
      </c>
      <c r="X79" s="9">
        <v>15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17</v>
      </c>
      <c r="S80" t="s">
        <v>163</v>
      </c>
      <c r="V80">
        <v>2</v>
      </c>
      <c r="W80">
        <v>0</v>
      </c>
      <c r="X80" s="9">
        <v>16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18</v>
      </c>
      <c r="S81" t="s">
        <v>165</v>
      </c>
      <c r="V81">
        <v>2</v>
      </c>
      <c r="W81">
        <v>0</v>
      </c>
      <c r="X81" s="9">
        <v>17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19</v>
      </c>
      <c r="S82" t="s">
        <v>167</v>
      </c>
      <c r="V82">
        <v>2</v>
      </c>
      <c r="W82">
        <v>0</v>
      </c>
      <c r="X82" s="9">
        <v>18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20</v>
      </c>
      <c r="S83" t="s">
        <v>169</v>
      </c>
      <c r="V83">
        <v>2</v>
      </c>
      <c r="W83">
        <v>0</v>
      </c>
      <c r="X83" s="9">
        <v>19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21</v>
      </c>
      <c r="S84" t="s">
        <v>171</v>
      </c>
      <c r="V84">
        <v>2</v>
      </c>
      <c r="W84">
        <v>0</v>
      </c>
      <c r="X84" s="9">
        <v>20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22</v>
      </c>
      <c r="S85" t="s">
        <v>173</v>
      </c>
      <c r="V85">
        <v>2</v>
      </c>
      <c r="W85">
        <v>0</v>
      </c>
      <c r="X85" s="9">
        <v>21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23</v>
      </c>
      <c r="S86" t="s">
        <v>175</v>
      </c>
      <c r="V86">
        <v>2</v>
      </c>
      <c r="W86">
        <v>0</v>
      </c>
      <c r="X86" s="9">
        <v>22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24</v>
      </c>
      <c r="S87" t="s">
        <v>177</v>
      </c>
      <c r="V87">
        <v>2</v>
      </c>
      <c r="W87">
        <v>0</v>
      </c>
      <c r="X87">
        <v>23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25</v>
      </c>
      <c r="S88" t="s">
        <v>179</v>
      </c>
      <c r="V88">
        <v>2</v>
      </c>
      <c r="W88">
        <v>0</v>
      </c>
      <c r="X88">
        <v>24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26</v>
      </c>
      <c r="S89" t="s">
        <v>181</v>
      </c>
      <c r="V89">
        <v>2</v>
      </c>
      <c r="W89">
        <v>0</v>
      </c>
      <c r="X89">
        <v>25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27</v>
      </c>
      <c r="S90" t="s">
        <v>183</v>
      </c>
      <c r="V90">
        <v>2</v>
      </c>
      <c r="W90">
        <v>0</v>
      </c>
      <c r="X90">
        <v>26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28</v>
      </c>
      <c r="S91" t="s">
        <v>185</v>
      </c>
      <c r="V91">
        <v>2</v>
      </c>
      <c r="W91">
        <v>0</v>
      </c>
      <c r="X91">
        <v>27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29</v>
      </c>
      <c r="S92" t="s">
        <v>187</v>
      </c>
      <c r="V92">
        <v>2</v>
      </c>
      <c r="W92">
        <v>0</v>
      </c>
      <c r="X92">
        <v>28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30</v>
      </c>
      <c r="S93" t="s">
        <v>189</v>
      </c>
      <c r="V93">
        <v>2</v>
      </c>
      <c r="W93">
        <v>0</v>
      </c>
      <c r="X93">
        <v>29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4</v>
      </c>
      <c r="R94">
        <v>1</v>
      </c>
      <c r="S94" t="s">
        <v>144</v>
      </c>
      <c r="V94">
        <v>0</v>
      </c>
      <c r="W94">
        <v>1</v>
      </c>
      <c r="X94">
        <v>1</v>
      </c>
      <c r="Y94">
        <v>0</v>
      </c>
      <c r="Z94">
        <v>0</v>
      </c>
      <c r="AA94">
        <v>1</v>
      </c>
      <c r="AB94">
        <v>0</v>
      </c>
    </row>
    <row r="95" spans="1:28" ht="12.75">
      <c r="A95" t="s">
        <v>120</v>
      </c>
      <c r="B95" s="1">
        <v>46</v>
      </c>
      <c r="C95" s="1" t="s">
        <v>4</v>
      </c>
      <c r="Q95">
        <v>4</v>
      </c>
      <c r="R95">
        <v>2</v>
      </c>
      <c r="S95" t="s">
        <v>146</v>
      </c>
      <c r="V95">
        <v>0</v>
      </c>
      <c r="W95">
        <v>1</v>
      </c>
      <c r="X95">
        <v>2</v>
      </c>
      <c r="Y95">
        <v>0</v>
      </c>
      <c r="Z95">
        <v>1</v>
      </c>
      <c r="AA95">
        <v>1</v>
      </c>
      <c r="AB95">
        <v>0</v>
      </c>
    </row>
    <row r="96" spans="1:28" ht="12.75">
      <c r="A96" t="s">
        <v>121</v>
      </c>
      <c r="B96" s="1">
        <v>47</v>
      </c>
      <c r="C96" s="1" t="s">
        <v>4</v>
      </c>
      <c r="Q96">
        <v>4</v>
      </c>
      <c r="R96">
        <v>3</v>
      </c>
      <c r="S96" t="s">
        <v>196</v>
      </c>
      <c r="V96">
        <v>2</v>
      </c>
      <c r="W96">
        <v>0</v>
      </c>
      <c r="X96">
        <v>3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4</v>
      </c>
      <c r="R97">
        <v>4</v>
      </c>
      <c r="S97" t="s">
        <v>197</v>
      </c>
      <c r="V97">
        <v>2</v>
      </c>
      <c r="W97">
        <v>0</v>
      </c>
      <c r="X97">
        <v>4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4</v>
      </c>
      <c r="R98">
        <v>5</v>
      </c>
      <c r="S98" t="s">
        <v>198</v>
      </c>
      <c r="V98">
        <v>2</v>
      </c>
      <c r="W98">
        <v>0</v>
      </c>
      <c r="X98">
        <v>5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4</v>
      </c>
      <c r="R99">
        <v>6</v>
      </c>
      <c r="S99" t="s">
        <v>199</v>
      </c>
      <c r="V99">
        <v>2</v>
      </c>
      <c r="W99">
        <v>0</v>
      </c>
      <c r="X99">
        <v>6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7</v>
      </c>
      <c r="S100" t="s">
        <v>200</v>
      </c>
      <c r="V100">
        <v>2</v>
      </c>
      <c r="W100">
        <v>0</v>
      </c>
      <c r="X100">
        <v>7</v>
      </c>
      <c r="Y100">
        <v>0</v>
      </c>
      <c r="Z100">
        <v>0</v>
      </c>
      <c r="AA100">
        <v>0</v>
      </c>
      <c r="AB100">
        <v>1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8</v>
      </c>
      <c r="S101" t="s">
        <v>201</v>
      </c>
      <c r="V101">
        <v>2</v>
      </c>
      <c r="W101">
        <v>0</v>
      </c>
      <c r="X101">
        <v>8</v>
      </c>
      <c r="Y101">
        <v>0</v>
      </c>
      <c r="Z101">
        <v>0</v>
      </c>
      <c r="AA101">
        <v>0</v>
      </c>
      <c r="AB101">
        <v>1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9</v>
      </c>
      <c r="S102" t="s">
        <v>202</v>
      </c>
      <c r="V102">
        <v>2</v>
      </c>
      <c r="W102">
        <v>0</v>
      </c>
      <c r="X102">
        <v>9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10</v>
      </c>
      <c r="S103" t="s">
        <v>203</v>
      </c>
      <c r="V103">
        <v>2</v>
      </c>
      <c r="W103">
        <v>0</v>
      </c>
      <c r="X103">
        <v>10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11</v>
      </c>
      <c r="S104" t="s">
        <v>204</v>
      </c>
      <c r="V104">
        <v>2</v>
      </c>
      <c r="W104">
        <v>0</v>
      </c>
      <c r="X104">
        <v>11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12</v>
      </c>
      <c r="S105" t="s">
        <v>205</v>
      </c>
      <c r="V105">
        <v>2</v>
      </c>
      <c r="W105">
        <v>0</v>
      </c>
      <c r="X105">
        <v>12</v>
      </c>
      <c r="Y105">
        <v>0</v>
      </c>
      <c r="Z105">
        <v>0</v>
      </c>
      <c r="AA105">
        <v>0</v>
      </c>
      <c r="AB105">
        <v>1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A33" sqref="A33"/>
    </sheetView>
  </sheetViews>
  <sheetFormatPr defaultColWidth="9.00390625" defaultRowHeight="12.75"/>
  <cols>
    <col min="1" max="1" width="61.625" style="1" customWidth="1"/>
    <col min="2" max="2" width="20.75390625" style="13" hidden="1" customWidth="1"/>
    <col min="3" max="3" width="20.75390625" style="1" customWidth="1"/>
    <col min="4" max="4" width="18.125" style="14" customWidth="1"/>
    <col min="5" max="5" width="18.25390625" style="14" customWidth="1"/>
    <col min="6" max="6" width="15.875" style="14" customWidth="1"/>
    <col min="7" max="7" width="18.25390625" style="14" customWidth="1"/>
    <col min="8" max="8" width="16.25390625" style="14" customWidth="1"/>
    <col min="9" max="9" width="14.75390625" style="14" customWidth="1"/>
  </cols>
  <sheetData>
    <row r="1" ht="12.75">
      <c r="A1" s="1" t="s">
        <v>140</v>
      </c>
    </row>
    <row r="3" spans="1:9" ht="51">
      <c r="A3" s="29" t="s">
        <v>144</v>
      </c>
      <c r="B3" s="30" t="s">
        <v>147</v>
      </c>
      <c r="C3" s="29" t="s">
        <v>147</v>
      </c>
      <c r="D3" s="29" t="s">
        <v>381</v>
      </c>
      <c r="E3" s="31" t="s">
        <v>382</v>
      </c>
      <c r="F3" s="31" t="s">
        <v>383</v>
      </c>
      <c r="G3" s="31" t="s">
        <v>157</v>
      </c>
      <c r="H3" s="31" t="s">
        <v>183</v>
      </c>
      <c r="I3" s="31" t="s">
        <v>383</v>
      </c>
    </row>
    <row r="4" spans="1:9" s="1" customFormat="1" ht="12.75">
      <c r="A4" s="29" t="s">
        <v>6</v>
      </c>
      <c r="B4" s="30" t="s">
        <v>4</v>
      </c>
      <c r="C4" s="32" t="s">
        <v>8</v>
      </c>
      <c r="D4" s="29" t="s">
        <v>9</v>
      </c>
      <c r="E4" s="29" t="s">
        <v>10</v>
      </c>
      <c r="F4" s="29" t="s">
        <v>12</v>
      </c>
      <c r="G4" s="29" t="s">
        <v>158</v>
      </c>
      <c r="H4" s="29" t="s">
        <v>184</v>
      </c>
      <c r="I4" s="29" t="s">
        <v>190</v>
      </c>
    </row>
    <row r="5" spans="1:9" ht="12.75">
      <c r="A5" s="28" t="s">
        <v>206</v>
      </c>
      <c r="B5" s="20" t="s">
        <v>207</v>
      </c>
      <c r="C5" s="26" t="s">
        <v>208</v>
      </c>
      <c r="D5" s="21">
        <v>364056598.58</v>
      </c>
      <c r="E5" s="21">
        <v>211558643.37</v>
      </c>
      <c r="F5" s="27">
        <f>E5/D5</f>
        <v>0.5811147063263868</v>
      </c>
      <c r="G5" s="21">
        <v>301181271.58</v>
      </c>
      <c r="H5" s="21">
        <v>191517264.04</v>
      </c>
      <c r="I5" s="27">
        <f>H5/G5</f>
        <v>0.6358870292143283</v>
      </c>
    </row>
    <row r="6" spans="1:9" ht="12.75">
      <c r="A6" s="28" t="s">
        <v>209</v>
      </c>
      <c r="B6" s="20" t="s">
        <v>210</v>
      </c>
      <c r="C6" s="26" t="s">
        <v>211</v>
      </c>
      <c r="D6" s="21">
        <v>80432972</v>
      </c>
      <c r="E6" s="21">
        <v>36427323.13</v>
      </c>
      <c r="F6" s="27">
        <f aca="true" t="shared" si="0" ref="F6:F30">E6/D6</f>
        <v>0.4528904281940496</v>
      </c>
      <c r="G6" s="21">
        <v>42122100</v>
      </c>
      <c r="H6" s="21">
        <v>19368471.16</v>
      </c>
      <c r="I6" s="27">
        <f aca="true" t="shared" si="1" ref="I6:I31">H6/G6</f>
        <v>0.4598173205989255</v>
      </c>
    </row>
    <row r="7" spans="1:9" ht="12.75">
      <c r="A7" s="28" t="s">
        <v>212</v>
      </c>
      <c r="B7" s="20" t="s">
        <v>213</v>
      </c>
      <c r="C7" s="26" t="s">
        <v>214</v>
      </c>
      <c r="D7" s="21">
        <v>41098100</v>
      </c>
      <c r="E7" s="21">
        <v>19028243.72</v>
      </c>
      <c r="F7" s="27">
        <f t="shared" si="0"/>
        <v>0.4629957034510111</v>
      </c>
      <c r="G7" s="21">
        <v>31035000</v>
      </c>
      <c r="H7" s="21">
        <v>14393549.09</v>
      </c>
      <c r="I7" s="27">
        <f t="shared" si="1"/>
        <v>0.4637844076043177</v>
      </c>
    </row>
    <row r="8" spans="1:9" ht="12.75">
      <c r="A8" s="28" t="s">
        <v>215</v>
      </c>
      <c r="B8" s="20" t="s">
        <v>216</v>
      </c>
      <c r="C8" s="26" t="s">
        <v>217</v>
      </c>
      <c r="D8" s="21">
        <v>41098100</v>
      </c>
      <c r="E8" s="21">
        <v>19028243.72</v>
      </c>
      <c r="F8" s="27">
        <f t="shared" si="0"/>
        <v>0.4629957034510111</v>
      </c>
      <c r="G8" s="21">
        <v>31035000</v>
      </c>
      <c r="H8" s="21">
        <v>14393549.09</v>
      </c>
      <c r="I8" s="27">
        <f t="shared" si="1"/>
        <v>0.4637844076043177</v>
      </c>
    </row>
    <row r="9" spans="1:9" ht="25.5">
      <c r="A9" s="28" t="s">
        <v>218</v>
      </c>
      <c r="B9" s="20" t="s">
        <v>219</v>
      </c>
      <c r="C9" s="26" t="s">
        <v>220</v>
      </c>
      <c r="D9" s="21">
        <v>12970472</v>
      </c>
      <c r="E9" s="21">
        <v>6535046.32</v>
      </c>
      <c r="F9" s="27">
        <f t="shared" si="0"/>
        <v>0.5038402858431058</v>
      </c>
      <c r="G9" s="21"/>
      <c r="H9" s="21"/>
      <c r="I9" s="27"/>
    </row>
    <row r="10" spans="1:9" ht="25.5">
      <c r="A10" s="28" t="s">
        <v>221</v>
      </c>
      <c r="B10" s="20" t="s">
        <v>222</v>
      </c>
      <c r="C10" s="26" t="s">
        <v>223</v>
      </c>
      <c r="D10" s="21">
        <v>12970472</v>
      </c>
      <c r="E10" s="21">
        <v>6535046.32</v>
      </c>
      <c r="F10" s="27">
        <f t="shared" si="0"/>
        <v>0.5038402858431058</v>
      </c>
      <c r="G10" s="21"/>
      <c r="H10" s="21"/>
      <c r="I10" s="27"/>
    </row>
    <row r="11" spans="1:9" ht="12.75">
      <c r="A11" s="28" t="s">
        <v>224</v>
      </c>
      <c r="B11" s="20" t="s">
        <v>225</v>
      </c>
      <c r="C11" s="26" t="s">
        <v>226</v>
      </c>
      <c r="D11" s="21">
        <v>5753500</v>
      </c>
      <c r="E11" s="21">
        <v>3257045.35</v>
      </c>
      <c r="F11" s="27">
        <f t="shared" si="0"/>
        <v>0.5660980881202746</v>
      </c>
      <c r="G11" s="21">
        <v>5725000</v>
      </c>
      <c r="H11" s="21">
        <v>3124513.61</v>
      </c>
      <c r="I11" s="27">
        <f t="shared" si="1"/>
        <v>0.5457665694323144</v>
      </c>
    </row>
    <row r="12" spans="1:9" ht="25.5">
      <c r="A12" s="28" t="s">
        <v>227</v>
      </c>
      <c r="B12" s="20" t="s">
        <v>228</v>
      </c>
      <c r="C12" s="26" t="s">
        <v>229</v>
      </c>
      <c r="D12" s="21">
        <v>5261000</v>
      </c>
      <c r="E12" s="21">
        <v>2615673.92</v>
      </c>
      <c r="F12" s="27">
        <f t="shared" si="0"/>
        <v>0.4971818893746436</v>
      </c>
      <c r="G12" s="21">
        <v>5261000</v>
      </c>
      <c r="H12" s="21">
        <v>2615673.92</v>
      </c>
      <c r="I12" s="27">
        <f t="shared" si="1"/>
        <v>0.4971818893746436</v>
      </c>
    </row>
    <row r="13" spans="1:9" ht="12.75">
      <c r="A13" s="28" t="s">
        <v>230</v>
      </c>
      <c r="B13" s="20" t="s">
        <v>231</v>
      </c>
      <c r="C13" s="26" t="s">
        <v>232</v>
      </c>
      <c r="D13" s="21">
        <v>57200</v>
      </c>
      <c r="E13" s="21">
        <v>265077.43</v>
      </c>
      <c r="F13" s="27">
        <f t="shared" si="0"/>
        <v>4.634220804195804</v>
      </c>
      <c r="G13" s="21">
        <v>28700</v>
      </c>
      <c r="H13" s="21">
        <v>132545.69</v>
      </c>
      <c r="I13" s="27">
        <f t="shared" si="1"/>
        <v>4.618316724738676</v>
      </c>
    </row>
    <row r="14" spans="1:9" ht="25.5">
      <c r="A14" s="28" t="s">
        <v>233</v>
      </c>
      <c r="B14" s="20" t="s">
        <v>234</v>
      </c>
      <c r="C14" s="26" t="s">
        <v>235</v>
      </c>
      <c r="D14" s="21">
        <v>435300</v>
      </c>
      <c r="E14" s="21">
        <v>376294</v>
      </c>
      <c r="F14" s="27">
        <f t="shared" si="0"/>
        <v>0.8644475074661153</v>
      </c>
      <c r="G14" s="21">
        <v>435300</v>
      </c>
      <c r="H14" s="21">
        <v>376294</v>
      </c>
      <c r="I14" s="27">
        <f t="shared" si="1"/>
        <v>0.8644475074661153</v>
      </c>
    </row>
    <row r="15" spans="1:9" ht="12.75">
      <c r="A15" s="28" t="s">
        <v>236</v>
      </c>
      <c r="B15" s="20" t="s">
        <v>237</v>
      </c>
      <c r="C15" s="26" t="s">
        <v>238</v>
      </c>
      <c r="D15" s="21">
        <v>12896700</v>
      </c>
      <c r="E15" s="21">
        <v>3872565.25</v>
      </c>
      <c r="F15" s="27">
        <f t="shared" si="0"/>
        <v>0.30027567129575783</v>
      </c>
      <c r="G15" s="21"/>
      <c r="H15" s="21"/>
      <c r="I15" s="27"/>
    </row>
    <row r="16" spans="1:9" ht="12.75">
      <c r="A16" s="28" t="s">
        <v>239</v>
      </c>
      <c r="B16" s="20" t="s">
        <v>240</v>
      </c>
      <c r="C16" s="26" t="s">
        <v>241</v>
      </c>
      <c r="D16" s="21">
        <v>1500000</v>
      </c>
      <c r="E16" s="21">
        <v>348634.62</v>
      </c>
      <c r="F16" s="27">
        <f t="shared" si="0"/>
        <v>0.23242308</v>
      </c>
      <c r="G16" s="21"/>
      <c r="H16" s="21"/>
      <c r="I16" s="27"/>
    </row>
    <row r="17" spans="1:9" ht="12.75">
      <c r="A17" s="28" t="s">
        <v>242</v>
      </c>
      <c r="B17" s="20" t="s">
        <v>243</v>
      </c>
      <c r="C17" s="26" t="s">
        <v>244</v>
      </c>
      <c r="D17" s="21">
        <v>11396700</v>
      </c>
      <c r="E17" s="21">
        <v>3523930.63</v>
      </c>
      <c r="F17" s="27">
        <f t="shared" si="0"/>
        <v>0.3092062289961129</v>
      </c>
      <c r="G17" s="21"/>
      <c r="H17" s="21"/>
      <c r="I17" s="27"/>
    </row>
    <row r="18" spans="1:9" ht="12.75">
      <c r="A18" s="28" t="s">
        <v>245</v>
      </c>
      <c r="B18" s="20" t="s">
        <v>246</v>
      </c>
      <c r="C18" s="26" t="s">
        <v>247</v>
      </c>
      <c r="D18" s="21">
        <v>1382000</v>
      </c>
      <c r="E18" s="21">
        <v>525125.03</v>
      </c>
      <c r="F18" s="27">
        <f t="shared" si="0"/>
        <v>0.3799746960926194</v>
      </c>
      <c r="G18" s="21">
        <v>1343000</v>
      </c>
      <c r="H18" s="21">
        <v>515675.03</v>
      </c>
      <c r="I18" s="27">
        <f t="shared" si="1"/>
        <v>0.38397247207743856</v>
      </c>
    </row>
    <row r="19" spans="1:9" ht="25.5">
      <c r="A19" s="28" t="s">
        <v>248</v>
      </c>
      <c r="B19" s="20" t="s">
        <v>249</v>
      </c>
      <c r="C19" s="26" t="s">
        <v>250</v>
      </c>
      <c r="D19" s="21">
        <v>1000</v>
      </c>
      <c r="E19" s="21"/>
      <c r="F19" s="27">
        <f t="shared" si="0"/>
        <v>0</v>
      </c>
      <c r="G19" s="21">
        <v>1000</v>
      </c>
      <c r="H19" s="21"/>
      <c r="I19" s="27">
        <f t="shared" si="1"/>
        <v>0</v>
      </c>
    </row>
    <row r="20" spans="1:9" ht="25.5">
      <c r="A20" s="28" t="s">
        <v>251</v>
      </c>
      <c r="B20" s="20" t="s">
        <v>252</v>
      </c>
      <c r="C20" s="26" t="s">
        <v>253</v>
      </c>
      <c r="D20" s="21">
        <v>4216200</v>
      </c>
      <c r="E20" s="21">
        <v>2697417.82</v>
      </c>
      <c r="F20" s="27">
        <f t="shared" si="0"/>
        <v>0.6397746359280868</v>
      </c>
      <c r="G20" s="21">
        <v>1943100</v>
      </c>
      <c r="H20" s="21">
        <v>909227.65</v>
      </c>
      <c r="I20" s="27">
        <f t="shared" si="1"/>
        <v>0.4679263290618085</v>
      </c>
    </row>
    <row r="21" spans="1:9" ht="12.75">
      <c r="A21" s="28" t="s">
        <v>254</v>
      </c>
      <c r="B21" s="20" t="s">
        <v>255</v>
      </c>
      <c r="C21" s="26" t="s">
        <v>256</v>
      </c>
      <c r="D21" s="21">
        <v>706800</v>
      </c>
      <c r="E21" s="21">
        <v>202907.72</v>
      </c>
      <c r="F21" s="27">
        <f t="shared" si="0"/>
        <v>0.28707940011318617</v>
      </c>
      <c r="G21" s="21">
        <v>706800</v>
      </c>
      <c r="H21" s="21">
        <v>202907.72</v>
      </c>
      <c r="I21" s="27">
        <f t="shared" si="1"/>
        <v>0.28707940011318617</v>
      </c>
    </row>
    <row r="22" spans="1:9" ht="12.75">
      <c r="A22" s="28" t="s">
        <v>257</v>
      </c>
      <c r="B22" s="20" t="s">
        <v>258</v>
      </c>
      <c r="C22" s="26" t="s">
        <v>259</v>
      </c>
      <c r="D22" s="21">
        <v>706800</v>
      </c>
      <c r="E22" s="21">
        <v>202907.72</v>
      </c>
      <c r="F22" s="27">
        <f t="shared" si="0"/>
        <v>0.28707940011318617</v>
      </c>
      <c r="G22" s="21">
        <v>706800</v>
      </c>
      <c r="H22" s="21">
        <v>202907.72</v>
      </c>
      <c r="I22" s="27">
        <f t="shared" si="1"/>
        <v>0.28707940011318617</v>
      </c>
    </row>
    <row r="23" spans="1:9" ht="25.5">
      <c r="A23" s="28" t="s">
        <v>260</v>
      </c>
      <c r="B23" s="20" t="s">
        <v>261</v>
      </c>
      <c r="C23" s="26" t="s">
        <v>262</v>
      </c>
      <c r="D23" s="21">
        <v>80000</v>
      </c>
      <c r="E23" s="21">
        <v>214592.91</v>
      </c>
      <c r="F23" s="27">
        <f t="shared" si="0"/>
        <v>2.682411375</v>
      </c>
      <c r="G23" s="21">
        <v>40000</v>
      </c>
      <c r="H23" s="21">
        <v>110919.05</v>
      </c>
      <c r="I23" s="27">
        <f t="shared" si="1"/>
        <v>2.77297625</v>
      </c>
    </row>
    <row r="24" spans="1:9" ht="12.75">
      <c r="A24" s="28" t="s">
        <v>263</v>
      </c>
      <c r="B24" s="20" t="s">
        <v>264</v>
      </c>
      <c r="C24" s="26" t="s">
        <v>265</v>
      </c>
      <c r="D24" s="21">
        <v>1328200</v>
      </c>
      <c r="E24" s="21">
        <v>81575</v>
      </c>
      <c r="F24" s="27">
        <f t="shared" si="0"/>
        <v>0.061417708176479444</v>
      </c>
      <c r="G24" s="21">
        <v>1328200</v>
      </c>
      <c r="H24" s="21">
        <v>81575</v>
      </c>
      <c r="I24" s="27">
        <f t="shared" si="1"/>
        <v>0.061417708176479444</v>
      </c>
    </row>
    <row r="25" spans="1:9" ht="12.75">
      <c r="A25" s="28" t="s">
        <v>266</v>
      </c>
      <c r="B25" s="20" t="s">
        <v>267</v>
      </c>
      <c r="C25" s="26" t="s">
        <v>268</v>
      </c>
      <c r="D25" s="21" t="s">
        <v>70</v>
      </c>
      <c r="E25" s="21">
        <v>12804.01</v>
      </c>
      <c r="F25" s="27"/>
      <c r="G25" s="21"/>
      <c r="H25" s="21">
        <v>30104.01</v>
      </c>
      <c r="I25" s="27"/>
    </row>
    <row r="26" spans="1:9" ht="12.75">
      <c r="A26" s="28" t="s">
        <v>269</v>
      </c>
      <c r="B26" s="20" t="s">
        <v>270</v>
      </c>
      <c r="C26" s="26" t="s">
        <v>271</v>
      </c>
      <c r="D26" s="21">
        <v>283623626.58</v>
      </c>
      <c r="E26" s="21">
        <v>175131320.24</v>
      </c>
      <c r="F26" s="27">
        <f t="shared" si="0"/>
        <v>0.6174778961533439</v>
      </c>
      <c r="G26" s="21">
        <v>259059171.58</v>
      </c>
      <c r="H26" s="21">
        <v>172148792.88</v>
      </c>
      <c r="I26" s="27">
        <f t="shared" si="1"/>
        <v>0.6645153376738826</v>
      </c>
    </row>
    <row r="27" spans="1:9" ht="25.5">
      <c r="A27" s="28" t="s">
        <v>272</v>
      </c>
      <c r="B27" s="20" t="s">
        <v>273</v>
      </c>
      <c r="C27" s="26" t="s">
        <v>274</v>
      </c>
      <c r="D27" s="21">
        <v>283323626.58</v>
      </c>
      <c r="E27" s="21">
        <v>175131360.95</v>
      </c>
      <c r="F27" s="27">
        <f t="shared" si="0"/>
        <v>0.6181318623653487</v>
      </c>
      <c r="G27" s="21">
        <v>259059171.58</v>
      </c>
      <c r="H27" s="21">
        <v>172148833.59</v>
      </c>
      <c r="I27" s="27">
        <f t="shared" si="1"/>
        <v>0.664515494819448</v>
      </c>
    </row>
    <row r="28" spans="1:9" ht="12.75">
      <c r="A28" s="28" t="s">
        <v>275</v>
      </c>
      <c r="B28" s="20" t="s">
        <v>276</v>
      </c>
      <c r="C28" s="26" t="s">
        <v>277</v>
      </c>
      <c r="D28" s="21">
        <v>68905000</v>
      </c>
      <c r="E28" s="21">
        <v>37323700</v>
      </c>
      <c r="F28" s="27">
        <f t="shared" si="0"/>
        <v>0.5416689645163631</v>
      </c>
      <c r="G28" s="21">
        <v>68905000</v>
      </c>
      <c r="H28" s="21">
        <v>37323700</v>
      </c>
      <c r="I28" s="27">
        <f t="shared" si="1"/>
        <v>0.5416689645163631</v>
      </c>
    </row>
    <row r="29" spans="1:9" ht="25.5">
      <c r="A29" s="28" t="s">
        <v>278</v>
      </c>
      <c r="B29" s="20" t="s">
        <v>279</v>
      </c>
      <c r="C29" s="26" t="s">
        <v>280</v>
      </c>
      <c r="D29" s="21">
        <v>94652236.58</v>
      </c>
      <c r="E29" s="21">
        <v>66451660.74</v>
      </c>
      <c r="F29" s="27">
        <f t="shared" si="0"/>
        <v>0.7020611782779703</v>
      </c>
      <c r="G29" s="21">
        <v>71170581.58</v>
      </c>
      <c r="H29" s="21">
        <v>63718533.38</v>
      </c>
      <c r="I29" s="27">
        <f t="shared" si="1"/>
        <v>0.895293138898641</v>
      </c>
    </row>
    <row r="30" spans="1:9" ht="12.75">
      <c r="A30" s="28" t="s">
        <v>281</v>
      </c>
      <c r="B30" s="20" t="s">
        <v>282</v>
      </c>
      <c r="C30" s="26" t="s">
        <v>283</v>
      </c>
      <c r="D30" s="21">
        <v>119766390</v>
      </c>
      <c r="E30" s="21">
        <v>71356000.21</v>
      </c>
      <c r="F30" s="27">
        <f t="shared" si="0"/>
        <v>0.5957931954866469</v>
      </c>
      <c r="G30" s="21">
        <v>118785690</v>
      </c>
      <c r="H30" s="21">
        <v>70945000.21</v>
      </c>
      <c r="I30" s="27">
        <f t="shared" si="1"/>
        <v>0.5972520781754098</v>
      </c>
    </row>
    <row r="31" spans="1:9" ht="12.75">
      <c r="A31" s="28" t="s">
        <v>284</v>
      </c>
      <c r="B31" s="20" t="s">
        <v>285</v>
      </c>
      <c r="C31" s="26" t="s">
        <v>286</v>
      </c>
      <c r="D31" s="21" t="s">
        <v>70</v>
      </c>
      <c r="E31" s="21"/>
      <c r="F31" s="27"/>
      <c r="G31" s="21">
        <v>197900</v>
      </c>
      <c r="H31" s="21">
        <v>161600</v>
      </c>
      <c r="I31" s="27">
        <f t="shared" si="1"/>
        <v>0.8165740272865083</v>
      </c>
    </row>
    <row r="32" spans="1:9" ht="12.75">
      <c r="A32" s="28" t="s">
        <v>287</v>
      </c>
      <c r="B32" s="20" t="s">
        <v>288</v>
      </c>
      <c r="C32" s="26" t="s">
        <v>289</v>
      </c>
      <c r="D32" s="21">
        <v>300000</v>
      </c>
      <c r="E32" s="21"/>
      <c r="F32" s="27"/>
      <c r="G32" s="21"/>
      <c r="H32" s="21"/>
      <c r="I32" s="27"/>
    </row>
    <row r="33" spans="1:9" ht="38.25">
      <c r="A33" s="28" t="s">
        <v>290</v>
      </c>
      <c r="B33" s="20" t="s">
        <v>291</v>
      </c>
      <c r="C33" s="26" t="s">
        <v>292</v>
      </c>
      <c r="D33" s="21" t="s">
        <v>70</v>
      </c>
      <c r="E33" s="21">
        <v>-40.71</v>
      </c>
      <c r="F33" s="27"/>
      <c r="G33" s="21"/>
      <c r="H33" s="21">
        <v>-40.71</v>
      </c>
      <c r="I33" s="27"/>
    </row>
  </sheetData>
  <sheetProtection/>
  <printOptions/>
  <pageMargins left="0.7874015748031497" right="0.11811023622047245" top="0.7480314960629921" bottom="0.15748031496062992" header="0.31496062992125984" footer="0.11811023622047245"/>
  <pageSetup fitToWidth="0" fitToHeight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N1" sqref="N1"/>
    </sheetView>
  </sheetViews>
  <sheetFormatPr defaultColWidth="9.00390625" defaultRowHeight="12.75"/>
  <cols>
    <col min="1" max="1" width="74.375" style="1" customWidth="1"/>
    <col min="2" max="2" width="0.2421875" style="1" customWidth="1"/>
    <col min="3" max="3" width="20.75390625" style="1" hidden="1" customWidth="1"/>
    <col min="4" max="4" width="6.875" style="1" customWidth="1"/>
    <col min="5" max="5" width="0.74609375" style="1" hidden="1" customWidth="1"/>
    <col min="6" max="6" width="20.75390625" style="1" hidden="1" customWidth="1"/>
    <col min="7" max="7" width="18.375" style="14" customWidth="1"/>
    <col min="8" max="8" width="19.625" style="14" customWidth="1"/>
    <col min="9" max="9" width="0.12890625" style="14" hidden="1" customWidth="1"/>
    <col min="10" max="10" width="20.75390625" style="14" hidden="1" customWidth="1"/>
    <col min="11" max="11" width="14.875" style="14" customWidth="1"/>
    <col min="12" max="12" width="18.25390625" style="14" customWidth="1"/>
    <col min="13" max="13" width="16.75390625" style="14" customWidth="1"/>
    <col min="14" max="14" width="16.875" style="14" customWidth="1"/>
    <col min="15" max="15" width="0.37109375" style="14" hidden="1" customWidth="1"/>
    <col min="16" max="16" width="20.75390625" style="14" hidden="1" customWidth="1"/>
    <col min="17" max="17" width="0.12890625" style="14" hidden="1" customWidth="1"/>
    <col min="18" max="20" width="20.75390625" style="14" hidden="1" customWidth="1"/>
    <col min="21" max="21" width="0.12890625" style="14" hidden="1" customWidth="1"/>
    <col min="22" max="26" width="20.75390625" style="14" hidden="1" customWidth="1"/>
    <col min="27" max="27" width="0.2421875" style="14" customWidth="1"/>
    <col min="28" max="28" width="20.75390625" style="14" hidden="1" customWidth="1"/>
    <col min="29" max="29" width="20.125" style="14" hidden="1" customWidth="1"/>
    <col min="30" max="32" width="20.75390625" style="14" hidden="1" customWidth="1"/>
  </cols>
  <sheetData>
    <row r="1" spans="1:14" ht="12.75">
      <c r="A1" s="1" t="s">
        <v>387</v>
      </c>
      <c r="N1" s="14" t="s">
        <v>388</v>
      </c>
    </row>
    <row r="2" ht="13.5" thickBot="1">
      <c r="A2" s="1" t="s">
        <v>386</v>
      </c>
    </row>
    <row r="3" spans="1:32" ht="72" customHeight="1" thickBot="1">
      <c r="A3" s="12" t="s">
        <v>144</v>
      </c>
      <c r="B3" s="12" t="s">
        <v>146</v>
      </c>
      <c r="C3" s="12" t="s">
        <v>191</v>
      </c>
      <c r="D3" s="12" t="s">
        <v>192</v>
      </c>
      <c r="E3" s="12" t="s">
        <v>193</v>
      </c>
      <c r="F3" s="12" t="s">
        <v>194</v>
      </c>
      <c r="G3" s="15" t="s">
        <v>384</v>
      </c>
      <c r="H3" s="15" t="s">
        <v>385</v>
      </c>
      <c r="I3" s="15" t="s">
        <v>150</v>
      </c>
      <c r="J3" s="15" t="s">
        <v>151</v>
      </c>
      <c r="K3" s="15" t="s">
        <v>383</v>
      </c>
      <c r="L3" s="15" t="s">
        <v>157</v>
      </c>
      <c r="M3" s="15" t="s">
        <v>183</v>
      </c>
      <c r="N3" s="15" t="s">
        <v>383</v>
      </c>
      <c r="O3" s="15" t="s">
        <v>156</v>
      </c>
      <c r="P3" s="15" t="s">
        <v>157</v>
      </c>
      <c r="Q3" s="15" t="s">
        <v>159</v>
      </c>
      <c r="R3" s="15" t="s">
        <v>161</v>
      </c>
      <c r="S3" s="15" t="s">
        <v>163</v>
      </c>
      <c r="T3" s="15" t="s">
        <v>165</v>
      </c>
      <c r="U3" s="15" t="s">
        <v>167</v>
      </c>
      <c r="V3" s="15" t="s">
        <v>169</v>
      </c>
      <c r="W3" s="15" t="s">
        <v>171</v>
      </c>
      <c r="X3" s="15" t="s">
        <v>173</v>
      </c>
      <c r="Y3" s="15" t="s">
        <v>175</v>
      </c>
      <c r="Z3" s="15" t="s">
        <v>177</v>
      </c>
      <c r="AA3" s="15" t="s">
        <v>179</v>
      </c>
      <c r="AB3" s="15" t="s">
        <v>181</v>
      </c>
      <c r="AC3" s="15" t="s">
        <v>183</v>
      </c>
      <c r="AD3" s="15" t="s">
        <v>185</v>
      </c>
      <c r="AE3" s="15" t="s">
        <v>187</v>
      </c>
      <c r="AF3" s="15" t="s">
        <v>189</v>
      </c>
    </row>
    <row r="4" spans="1:32" s="1" customFormat="1" ht="0.75" customHeight="1" thickBot="1">
      <c r="A4" s="16" t="s">
        <v>6</v>
      </c>
      <c r="B4" s="16" t="s">
        <v>7</v>
      </c>
      <c r="C4" s="24" t="s">
        <v>4</v>
      </c>
      <c r="D4" s="24" t="s">
        <v>4</v>
      </c>
      <c r="E4" s="24" t="s">
        <v>4</v>
      </c>
      <c r="F4" s="24" t="s">
        <v>4</v>
      </c>
      <c r="G4" s="16" t="s">
        <v>9</v>
      </c>
      <c r="H4" s="16" t="s">
        <v>166</v>
      </c>
      <c r="I4" s="16" t="s">
        <v>11</v>
      </c>
      <c r="J4" s="16" t="s">
        <v>12</v>
      </c>
      <c r="K4" s="16" t="s">
        <v>13</v>
      </c>
      <c r="L4" s="16" t="s">
        <v>158</v>
      </c>
      <c r="M4" s="16" t="s">
        <v>184</v>
      </c>
      <c r="N4" s="16" t="s">
        <v>13</v>
      </c>
      <c r="O4" s="16" t="s">
        <v>17</v>
      </c>
      <c r="P4" s="16" t="s">
        <v>158</v>
      </c>
      <c r="Q4" s="16" t="s">
        <v>160</v>
      </c>
      <c r="R4" s="16" t="s">
        <v>162</v>
      </c>
      <c r="S4" s="16" t="s">
        <v>164</v>
      </c>
      <c r="T4" s="16" t="s">
        <v>166</v>
      </c>
      <c r="U4" s="16" t="s">
        <v>168</v>
      </c>
      <c r="V4" s="16" t="s">
        <v>170</v>
      </c>
      <c r="W4" s="16" t="s">
        <v>172</v>
      </c>
      <c r="X4" s="16" t="s">
        <v>174</v>
      </c>
      <c r="Y4" s="16" t="s">
        <v>176</v>
      </c>
      <c r="Z4" s="16" t="s">
        <v>178</v>
      </c>
      <c r="AA4" s="16" t="s">
        <v>180</v>
      </c>
      <c r="AB4" s="16" t="s">
        <v>182</v>
      </c>
      <c r="AC4" s="16" t="s">
        <v>184</v>
      </c>
      <c r="AD4" s="16" t="s">
        <v>186</v>
      </c>
      <c r="AE4" s="16" t="s">
        <v>188</v>
      </c>
      <c r="AF4" s="16" t="s">
        <v>190</v>
      </c>
    </row>
    <row r="5" spans="1:32" ht="13.5" thickBot="1">
      <c r="A5" s="34" t="s">
        <v>293</v>
      </c>
      <c r="B5" s="17" t="s">
        <v>294</v>
      </c>
      <c r="C5" s="25" t="s">
        <v>295</v>
      </c>
      <c r="D5" s="25" t="s">
        <v>296</v>
      </c>
      <c r="E5" s="25" t="s">
        <v>297</v>
      </c>
      <c r="F5" s="25" t="s">
        <v>295</v>
      </c>
      <c r="G5" s="37">
        <v>379690769.34</v>
      </c>
      <c r="H5" s="37">
        <v>184761774.19</v>
      </c>
      <c r="I5" s="18">
        <v>379690769.34</v>
      </c>
      <c r="J5" s="18">
        <v>22270200</v>
      </c>
      <c r="K5" s="33">
        <f>H5/G5</f>
        <v>0.48661118233441225</v>
      </c>
      <c r="L5" s="37">
        <v>308188470.06</v>
      </c>
      <c r="M5" s="37">
        <v>168459328.72</v>
      </c>
      <c r="N5" s="33">
        <f>M5/L5</f>
        <v>0.5466113923314629</v>
      </c>
      <c r="O5" s="18"/>
      <c r="P5" s="18">
        <v>308188470.06</v>
      </c>
      <c r="Q5" s="18">
        <v>60591684.98</v>
      </c>
      <c r="R5" s="18">
        <v>33180814.3</v>
      </c>
      <c r="S5" s="18" t="s">
        <v>70</v>
      </c>
      <c r="T5" s="18">
        <v>184761774.19</v>
      </c>
      <c r="U5" s="18" t="s">
        <v>70</v>
      </c>
      <c r="V5" s="18">
        <v>184761774.19</v>
      </c>
      <c r="W5" s="18">
        <v>11215050</v>
      </c>
      <c r="X5" s="18" t="s">
        <v>70</v>
      </c>
      <c r="Y5" s="18"/>
      <c r="Z5" s="18"/>
      <c r="AA5" s="18"/>
      <c r="AB5" s="18"/>
      <c r="AC5" s="18">
        <v>168459328.72</v>
      </c>
      <c r="AD5" s="18">
        <v>15403304.1</v>
      </c>
      <c r="AE5" s="18">
        <v>12114191.37</v>
      </c>
      <c r="AF5" s="18" t="s">
        <v>70</v>
      </c>
    </row>
    <row r="6" spans="1:32" ht="13.5" thickBot="1">
      <c r="A6" s="35" t="s">
        <v>298</v>
      </c>
      <c r="B6" s="19" t="s">
        <v>294</v>
      </c>
      <c r="C6" s="26" t="s">
        <v>295</v>
      </c>
      <c r="D6" s="26" t="s">
        <v>299</v>
      </c>
      <c r="E6" s="26" t="s">
        <v>297</v>
      </c>
      <c r="F6" s="26" t="s">
        <v>295</v>
      </c>
      <c r="G6" s="38">
        <v>49387125.54</v>
      </c>
      <c r="H6" s="38">
        <v>21275298.45</v>
      </c>
      <c r="I6" s="21">
        <v>49387125.54</v>
      </c>
      <c r="J6" s="21">
        <v>197900</v>
      </c>
      <c r="K6" s="33">
        <f aca="true" t="shared" si="0" ref="K6:K43">H6/G6</f>
        <v>0.4307863277600262</v>
      </c>
      <c r="L6" s="38">
        <v>28415530</v>
      </c>
      <c r="M6" s="38">
        <v>12728554.6</v>
      </c>
      <c r="N6" s="33">
        <f aca="true" t="shared" si="1" ref="N6:N45">M6/L6</f>
        <v>0.44794359281702645</v>
      </c>
      <c r="O6" s="21"/>
      <c r="P6" s="21">
        <v>28415530</v>
      </c>
      <c r="Q6" s="21">
        <v>6701176</v>
      </c>
      <c r="R6" s="21">
        <v>14468319.54</v>
      </c>
      <c r="S6" s="21" t="s">
        <v>70</v>
      </c>
      <c r="T6" s="21">
        <v>21275298.45</v>
      </c>
      <c r="U6" s="21" t="s">
        <v>70</v>
      </c>
      <c r="V6" s="21">
        <v>21275298.45</v>
      </c>
      <c r="W6" s="21">
        <v>178900</v>
      </c>
      <c r="X6" s="21" t="s">
        <v>70</v>
      </c>
      <c r="Y6" s="21"/>
      <c r="Z6" s="21"/>
      <c r="AA6" s="21"/>
      <c r="AB6" s="21"/>
      <c r="AC6" s="21">
        <v>12728554.6</v>
      </c>
      <c r="AD6" s="21">
        <v>2535246.7</v>
      </c>
      <c r="AE6" s="21">
        <v>6190397.15</v>
      </c>
      <c r="AF6" s="21" t="s">
        <v>70</v>
      </c>
    </row>
    <row r="7" spans="1:32" ht="26.25" thickBot="1">
      <c r="A7" s="35" t="s">
        <v>300</v>
      </c>
      <c r="B7" s="19" t="s">
        <v>294</v>
      </c>
      <c r="C7" s="26" t="s">
        <v>295</v>
      </c>
      <c r="D7" s="26" t="s">
        <v>301</v>
      </c>
      <c r="E7" s="26" t="s">
        <v>297</v>
      </c>
      <c r="F7" s="26" t="s">
        <v>295</v>
      </c>
      <c r="G7" s="38">
        <v>4724495</v>
      </c>
      <c r="H7" s="38">
        <v>2217465.31</v>
      </c>
      <c r="I7" s="21">
        <v>4724495</v>
      </c>
      <c r="J7" s="21" t="s">
        <v>70</v>
      </c>
      <c r="K7" s="33">
        <f t="shared" si="0"/>
        <v>0.4693549913800311</v>
      </c>
      <c r="L7" s="38">
        <v>1492500</v>
      </c>
      <c r="M7" s="38">
        <v>732015.58</v>
      </c>
      <c r="N7" s="33">
        <f t="shared" si="1"/>
        <v>0.49046270016750415</v>
      </c>
      <c r="O7" s="21"/>
      <c r="P7" s="21">
        <v>1492500</v>
      </c>
      <c r="Q7" s="21">
        <v>489315</v>
      </c>
      <c r="R7" s="21">
        <v>2742680</v>
      </c>
      <c r="S7" s="21" t="s">
        <v>70</v>
      </c>
      <c r="T7" s="21">
        <v>2217465.31</v>
      </c>
      <c r="U7" s="21" t="s">
        <v>70</v>
      </c>
      <c r="V7" s="21">
        <v>2217465.31</v>
      </c>
      <c r="W7" s="21" t="s">
        <v>70</v>
      </c>
      <c r="X7" s="21"/>
      <c r="Y7" s="21"/>
      <c r="Z7" s="21"/>
      <c r="AA7" s="21"/>
      <c r="AB7" s="21"/>
      <c r="AC7" s="21">
        <v>732015.58</v>
      </c>
      <c r="AD7" s="21">
        <v>184403.05</v>
      </c>
      <c r="AE7" s="21">
        <v>1301046.68</v>
      </c>
      <c r="AF7" s="21" t="s">
        <v>70</v>
      </c>
    </row>
    <row r="8" spans="1:32" ht="34.5" customHeight="1" thickBot="1">
      <c r="A8" s="35" t="s">
        <v>302</v>
      </c>
      <c r="B8" s="19" t="s">
        <v>294</v>
      </c>
      <c r="C8" s="26" t="s">
        <v>295</v>
      </c>
      <c r="D8" s="26" t="s">
        <v>303</v>
      </c>
      <c r="E8" s="26" t="s">
        <v>297</v>
      </c>
      <c r="F8" s="26" t="s">
        <v>295</v>
      </c>
      <c r="G8" s="38">
        <v>2465680</v>
      </c>
      <c r="H8" s="38">
        <v>1097423.89</v>
      </c>
      <c r="I8" s="21">
        <v>2465680</v>
      </c>
      <c r="J8" s="21" t="s">
        <v>70</v>
      </c>
      <c r="K8" s="33">
        <f t="shared" si="0"/>
        <v>0.44507960887057524</v>
      </c>
      <c r="L8" s="38">
        <v>1101100</v>
      </c>
      <c r="M8" s="38">
        <v>528018.47</v>
      </c>
      <c r="N8" s="33">
        <f t="shared" si="1"/>
        <v>0.4795372536554354</v>
      </c>
      <c r="O8" s="21"/>
      <c r="P8" s="21">
        <v>1101100</v>
      </c>
      <c r="Q8" s="21">
        <v>974700</v>
      </c>
      <c r="R8" s="21">
        <v>389880</v>
      </c>
      <c r="S8" s="21" t="s">
        <v>70</v>
      </c>
      <c r="T8" s="21">
        <v>1097423.89</v>
      </c>
      <c r="U8" s="21" t="s">
        <v>70</v>
      </c>
      <c r="V8" s="21">
        <v>1097423.89</v>
      </c>
      <c r="W8" s="21" t="s">
        <v>70</v>
      </c>
      <c r="X8" s="21"/>
      <c r="Y8" s="21"/>
      <c r="Z8" s="21"/>
      <c r="AA8" s="21"/>
      <c r="AB8" s="21"/>
      <c r="AC8" s="21">
        <v>528018.47</v>
      </c>
      <c r="AD8" s="21">
        <v>401255.42</v>
      </c>
      <c r="AE8" s="21">
        <v>168150</v>
      </c>
      <c r="AF8" s="21" t="s">
        <v>70</v>
      </c>
    </row>
    <row r="9" spans="1:32" ht="39" thickBot="1">
      <c r="A9" s="35" t="s">
        <v>304</v>
      </c>
      <c r="B9" s="19" t="s">
        <v>294</v>
      </c>
      <c r="C9" s="26" t="s">
        <v>295</v>
      </c>
      <c r="D9" s="26" t="s">
        <v>305</v>
      </c>
      <c r="E9" s="26" t="s">
        <v>297</v>
      </c>
      <c r="F9" s="26" t="s">
        <v>295</v>
      </c>
      <c r="G9" s="38">
        <v>31352436.8</v>
      </c>
      <c r="H9" s="38">
        <v>13821486.49</v>
      </c>
      <c r="I9" s="21">
        <v>31352436.8</v>
      </c>
      <c r="J9" s="21" t="s">
        <v>70</v>
      </c>
      <c r="K9" s="33">
        <f t="shared" si="0"/>
        <v>0.44084249585346424</v>
      </c>
      <c r="L9" s="38">
        <v>16947700</v>
      </c>
      <c r="M9" s="38">
        <v>7765133.81</v>
      </c>
      <c r="N9" s="33">
        <f t="shared" si="1"/>
        <v>0.4581821610011978</v>
      </c>
      <c r="O9" s="21"/>
      <c r="P9" s="21">
        <v>16947700</v>
      </c>
      <c r="Q9" s="21">
        <v>3550991</v>
      </c>
      <c r="R9" s="21">
        <v>10853745.8</v>
      </c>
      <c r="S9" s="21" t="s">
        <v>70</v>
      </c>
      <c r="T9" s="21">
        <v>13821486.49</v>
      </c>
      <c r="U9" s="21" t="s">
        <v>70</v>
      </c>
      <c r="V9" s="21">
        <v>13821486.49</v>
      </c>
      <c r="W9" s="21" t="s">
        <v>70</v>
      </c>
      <c r="X9" s="21"/>
      <c r="Y9" s="21"/>
      <c r="Z9" s="21"/>
      <c r="AA9" s="21"/>
      <c r="AB9" s="21"/>
      <c r="AC9" s="21">
        <v>7765133.81</v>
      </c>
      <c r="AD9" s="21">
        <v>1580074.18</v>
      </c>
      <c r="AE9" s="21">
        <v>4476278.5</v>
      </c>
      <c r="AF9" s="21" t="s">
        <v>70</v>
      </c>
    </row>
    <row r="10" spans="1:32" ht="26.25" thickBot="1">
      <c r="A10" s="35" t="s">
        <v>306</v>
      </c>
      <c r="B10" s="19" t="s">
        <v>294</v>
      </c>
      <c r="C10" s="26" t="s">
        <v>295</v>
      </c>
      <c r="D10" s="26" t="s">
        <v>307</v>
      </c>
      <c r="E10" s="26" t="s">
        <v>297</v>
      </c>
      <c r="F10" s="26" t="s">
        <v>295</v>
      </c>
      <c r="G10" s="38">
        <v>7218200</v>
      </c>
      <c r="H10" s="38">
        <v>3285105.94</v>
      </c>
      <c r="I10" s="21">
        <v>7218200</v>
      </c>
      <c r="J10" s="21">
        <v>184900</v>
      </c>
      <c r="K10" s="33">
        <f t="shared" si="0"/>
        <v>0.45511428611011057</v>
      </c>
      <c r="L10" s="38">
        <v>7218200</v>
      </c>
      <c r="M10" s="38">
        <v>3285105.94</v>
      </c>
      <c r="N10" s="33">
        <f t="shared" si="1"/>
        <v>0.45511428611011057</v>
      </c>
      <c r="O10" s="21"/>
      <c r="P10" s="21">
        <v>7218200</v>
      </c>
      <c r="Q10" s="21">
        <v>66000</v>
      </c>
      <c r="R10" s="21">
        <v>118900</v>
      </c>
      <c r="S10" s="21" t="s">
        <v>70</v>
      </c>
      <c r="T10" s="21">
        <v>3285105.94</v>
      </c>
      <c r="U10" s="21" t="s">
        <v>70</v>
      </c>
      <c r="V10" s="21">
        <v>3285105.94</v>
      </c>
      <c r="W10" s="21">
        <v>168900</v>
      </c>
      <c r="X10" s="21" t="s">
        <v>70</v>
      </c>
      <c r="Y10" s="21"/>
      <c r="Z10" s="21"/>
      <c r="AA10" s="21"/>
      <c r="AB10" s="21"/>
      <c r="AC10" s="21">
        <v>3285105.94</v>
      </c>
      <c r="AD10" s="21">
        <v>54000</v>
      </c>
      <c r="AE10" s="21">
        <v>114900</v>
      </c>
      <c r="AF10" s="21" t="s">
        <v>70</v>
      </c>
    </row>
    <row r="11" spans="1:32" ht="13.5" thickBot="1">
      <c r="A11" s="35" t="s">
        <v>308</v>
      </c>
      <c r="B11" s="19" t="s">
        <v>294</v>
      </c>
      <c r="C11" s="26" t="s">
        <v>295</v>
      </c>
      <c r="D11" s="26" t="s">
        <v>309</v>
      </c>
      <c r="E11" s="26" t="s">
        <v>297</v>
      </c>
      <c r="F11" s="26" t="s">
        <v>295</v>
      </c>
      <c r="G11" s="38">
        <v>563788</v>
      </c>
      <c r="H11" s="38"/>
      <c r="I11" s="21">
        <v>563788</v>
      </c>
      <c r="J11" s="21" t="s">
        <v>70</v>
      </c>
      <c r="K11" s="33">
        <f t="shared" si="0"/>
        <v>0</v>
      </c>
      <c r="L11" s="38">
        <v>340000</v>
      </c>
      <c r="M11" s="38"/>
      <c r="N11" s="33">
        <f t="shared" si="1"/>
        <v>0</v>
      </c>
      <c r="O11" s="21"/>
      <c r="P11" s="21">
        <v>340000</v>
      </c>
      <c r="Q11" s="21">
        <v>100000</v>
      </c>
      <c r="R11" s="21">
        <v>123788</v>
      </c>
      <c r="S11" s="21" t="s">
        <v>70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1:32" ht="13.5" thickBot="1">
      <c r="A12" s="35" t="s">
        <v>310</v>
      </c>
      <c r="B12" s="19" t="s">
        <v>294</v>
      </c>
      <c r="C12" s="26" t="s">
        <v>295</v>
      </c>
      <c r="D12" s="26" t="s">
        <v>311</v>
      </c>
      <c r="E12" s="26" t="s">
        <v>297</v>
      </c>
      <c r="F12" s="26" t="s">
        <v>295</v>
      </c>
      <c r="G12" s="38">
        <v>3062525.74</v>
      </c>
      <c r="H12" s="38">
        <v>853816.82</v>
      </c>
      <c r="I12" s="21">
        <v>3062525.74</v>
      </c>
      <c r="J12" s="21">
        <v>13000</v>
      </c>
      <c r="K12" s="33">
        <f t="shared" si="0"/>
        <v>0.27879498573618516</v>
      </c>
      <c r="L12" s="38">
        <v>1316030</v>
      </c>
      <c r="M12" s="38">
        <v>418280.8</v>
      </c>
      <c r="N12" s="33">
        <f t="shared" si="1"/>
        <v>0.31783530770575136</v>
      </c>
      <c r="O12" s="21"/>
      <c r="P12" s="21">
        <v>1316030</v>
      </c>
      <c r="Q12" s="21">
        <v>1520170</v>
      </c>
      <c r="R12" s="21">
        <v>239325.74</v>
      </c>
      <c r="S12" s="21" t="s">
        <v>70</v>
      </c>
      <c r="T12" s="21">
        <v>853816.82</v>
      </c>
      <c r="U12" s="21" t="s">
        <v>70</v>
      </c>
      <c r="V12" s="21">
        <v>853816.82</v>
      </c>
      <c r="W12" s="21">
        <v>10000</v>
      </c>
      <c r="X12" s="21" t="s">
        <v>70</v>
      </c>
      <c r="Y12" s="21"/>
      <c r="Z12" s="21"/>
      <c r="AA12" s="21"/>
      <c r="AB12" s="21"/>
      <c r="AC12" s="21">
        <v>418280.8</v>
      </c>
      <c r="AD12" s="21">
        <v>315514.05</v>
      </c>
      <c r="AE12" s="21">
        <v>130021.97</v>
      </c>
      <c r="AF12" s="21" t="s">
        <v>70</v>
      </c>
    </row>
    <row r="13" spans="1:32" ht="13.5" thickBot="1">
      <c r="A13" s="35" t="s">
        <v>312</v>
      </c>
      <c r="B13" s="19" t="s">
        <v>294</v>
      </c>
      <c r="C13" s="26" t="s">
        <v>295</v>
      </c>
      <c r="D13" s="26" t="s">
        <v>313</v>
      </c>
      <c r="E13" s="26" t="s">
        <v>297</v>
      </c>
      <c r="F13" s="26" t="s">
        <v>295</v>
      </c>
      <c r="G13" s="38">
        <v>820400</v>
      </c>
      <c r="H13" s="38">
        <v>257638.42</v>
      </c>
      <c r="I13" s="21">
        <v>820400</v>
      </c>
      <c r="J13" s="21" t="s">
        <v>70</v>
      </c>
      <c r="K13" s="33">
        <f t="shared" si="0"/>
        <v>0.3140400048756704</v>
      </c>
      <c r="L13" s="38"/>
      <c r="M13" s="38"/>
      <c r="N13" s="33">
        <v>0</v>
      </c>
      <c r="O13" s="21"/>
      <c r="P13" s="21"/>
      <c r="Q13" s="21">
        <v>416100</v>
      </c>
      <c r="R13" s="21">
        <v>404300</v>
      </c>
      <c r="S13" s="21" t="s">
        <v>70</v>
      </c>
      <c r="T13" s="21">
        <v>257638.42</v>
      </c>
      <c r="U13" s="21" t="s">
        <v>70</v>
      </c>
      <c r="V13" s="21">
        <v>257638.42</v>
      </c>
      <c r="W13" s="21" t="s">
        <v>70</v>
      </c>
      <c r="X13" s="21"/>
      <c r="Y13" s="21"/>
      <c r="Z13" s="21"/>
      <c r="AA13" s="21"/>
      <c r="AB13" s="21"/>
      <c r="AC13" s="21"/>
      <c r="AD13" s="21">
        <v>121912.69</v>
      </c>
      <c r="AE13" s="21">
        <v>135725.73</v>
      </c>
      <c r="AF13" s="21" t="s">
        <v>70</v>
      </c>
    </row>
    <row r="14" spans="1:32" ht="13.5" thickBot="1">
      <c r="A14" s="35" t="s">
        <v>314</v>
      </c>
      <c r="B14" s="19" t="s">
        <v>294</v>
      </c>
      <c r="C14" s="26" t="s">
        <v>295</v>
      </c>
      <c r="D14" s="26" t="s">
        <v>315</v>
      </c>
      <c r="E14" s="26" t="s">
        <v>297</v>
      </c>
      <c r="F14" s="26" t="s">
        <v>295</v>
      </c>
      <c r="G14" s="38">
        <v>820400</v>
      </c>
      <c r="H14" s="38">
        <v>257638.42</v>
      </c>
      <c r="I14" s="21">
        <v>820400</v>
      </c>
      <c r="J14" s="21" t="s">
        <v>70</v>
      </c>
      <c r="K14" s="33">
        <f t="shared" si="0"/>
        <v>0.3140400048756704</v>
      </c>
      <c r="L14" s="38"/>
      <c r="M14" s="38"/>
      <c r="N14" s="33">
        <v>0</v>
      </c>
      <c r="O14" s="21"/>
      <c r="P14" s="21"/>
      <c r="Q14" s="21">
        <v>416100</v>
      </c>
      <c r="R14" s="21">
        <v>404300</v>
      </c>
      <c r="S14" s="21" t="s">
        <v>70</v>
      </c>
      <c r="T14" s="21">
        <v>257638.42</v>
      </c>
      <c r="U14" s="21" t="s">
        <v>70</v>
      </c>
      <c r="V14" s="21">
        <v>257638.42</v>
      </c>
      <c r="W14" s="21" t="s">
        <v>70</v>
      </c>
      <c r="X14" s="21"/>
      <c r="Y14" s="21"/>
      <c r="Z14" s="21"/>
      <c r="AA14" s="21"/>
      <c r="AB14" s="21"/>
      <c r="AC14" s="21"/>
      <c r="AD14" s="21">
        <v>121912.69</v>
      </c>
      <c r="AE14" s="21">
        <v>135725.73</v>
      </c>
      <c r="AF14" s="21" t="s">
        <v>70</v>
      </c>
    </row>
    <row r="15" spans="1:32" ht="21" customHeight="1" thickBot="1">
      <c r="A15" s="35" t="s">
        <v>316</v>
      </c>
      <c r="B15" s="19" t="s">
        <v>294</v>
      </c>
      <c r="C15" s="26" t="s">
        <v>295</v>
      </c>
      <c r="D15" s="26" t="s">
        <v>317</v>
      </c>
      <c r="E15" s="26" t="s">
        <v>297</v>
      </c>
      <c r="F15" s="26" t="s">
        <v>295</v>
      </c>
      <c r="G15" s="38">
        <v>300000</v>
      </c>
      <c r="H15" s="38">
        <v>147574</v>
      </c>
      <c r="I15" s="21">
        <v>300000</v>
      </c>
      <c r="J15" s="21" t="s">
        <v>70</v>
      </c>
      <c r="K15" s="33">
        <f t="shared" si="0"/>
        <v>0.4919133333333333</v>
      </c>
      <c r="L15" s="38"/>
      <c r="M15" s="38"/>
      <c r="N15" s="33">
        <v>0</v>
      </c>
      <c r="O15" s="21"/>
      <c r="P15" s="21"/>
      <c r="Q15" s="21">
        <v>300000</v>
      </c>
      <c r="R15" s="21" t="s">
        <v>70</v>
      </c>
      <c r="S15" s="21"/>
      <c r="T15" s="21">
        <v>147574</v>
      </c>
      <c r="U15" s="21" t="s">
        <v>70</v>
      </c>
      <c r="V15" s="21">
        <v>147574</v>
      </c>
      <c r="W15" s="21" t="s">
        <v>70</v>
      </c>
      <c r="X15" s="21"/>
      <c r="Y15" s="21"/>
      <c r="Z15" s="21"/>
      <c r="AA15" s="21"/>
      <c r="AB15" s="21"/>
      <c r="AC15" s="21"/>
      <c r="AD15" s="21">
        <v>147574</v>
      </c>
      <c r="AE15" s="21" t="s">
        <v>70</v>
      </c>
      <c r="AF15" s="21"/>
    </row>
    <row r="16" spans="1:32" ht="13.5" thickBot="1">
      <c r="A16" s="35" t="s">
        <v>318</v>
      </c>
      <c r="B16" s="19" t="s">
        <v>294</v>
      </c>
      <c r="C16" s="26" t="s">
        <v>295</v>
      </c>
      <c r="D16" s="26" t="s">
        <v>319</v>
      </c>
      <c r="E16" s="26" t="s">
        <v>297</v>
      </c>
      <c r="F16" s="26" t="s">
        <v>295</v>
      </c>
      <c r="G16" s="38">
        <v>300000</v>
      </c>
      <c r="H16" s="38">
        <v>147574</v>
      </c>
      <c r="I16" s="21">
        <v>300000</v>
      </c>
      <c r="J16" s="21" t="s">
        <v>70</v>
      </c>
      <c r="K16" s="33">
        <f t="shared" si="0"/>
        <v>0.4919133333333333</v>
      </c>
      <c r="L16" s="38"/>
      <c r="M16" s="38"/>
      <c r="N16" s="33">
        <v>0</v>
      </c>
      <c r="O16" s="21"/>
      <c r="P16" s="21"/>
      <c r="Q16" s="21">
        <v>300000</v>
      </c>
      <c r="R16" s="21" t="s">
        <v>70</v>
      </c>
      <c r="S16" s="21"/>
      <c r="T16" s="21">
        <v>147574</v>
      </c>
      <c r="U16" s="21" t="s">
        <v>70</v>
      </c>
      <c r="V16" s="21">
        <v>147574</v>
      </c>
      <c r="W16" s="21" t="s">
        <v>70</v>
      </c>
      <c r="X16" s="21"/>
      <c r="Y16" s="21"/>
      <c r="Z16" s="21"/>
      <c r="AA16" s="21"/>
      <c r="AB16" s="21"/>
      <c r="AC16" s="21"/>
      <c r="AD16" s="21">
        <v>147574</v>
      </c>
      <c r="AE16" s="21" t="s">
        <v>70</v>
      </c>
      <c r="AF16" s="21"/>
    </row>
    <row r="17" spans="1:32" ht="13.5" thickBot="1">
      <c r="A17" s="35" t="s">
        <v>320</v>
      </c>
      <c r="B17" s="19" t="s">
        <v>294</v>
      </c>
      <c r="C17" s="26" t="s">
        <v>295</v>
      </c>
      <c r="D17" s="26" t="s">
        <v>321</v>
      </c>
      <c r="E17" s="26" t="s">
        <v>297</v>
      </c>
      <c r="F17" s="26" t="s">
        <v>295</v>
      </c>
      <c r="G17" s="38">
        <v>47287722.28</v>
      </c>
      <c r="H17" s="38">
        <v>5594613.1</v>
      </c>
      <c r="I17" s="21">
        <v>47287722.28</v>
      </c>
      <c r="J17" s="21" t="s">
        <v>70</v>
      </c>
      <c r="K17" s="33">
        <f t="shared" si="0"/>
        <v>0.11831005661201408</v>
      </c>
      <c r="L17" s="38">
        <v>3809000</v>
      </c>
      <c r="M17" s="38">
        <v>1475012</v>
      </c>
      <c r="N17" s="33">
        <f t="shared" si="1"/>
        <v>0.3872438960357049</v>
      </c>
      <c r="O17" s="21"/>
      <c r="P17" s="21">
        <v>3809000</v>
      </c>
      <c r="Q17" s="21">
        <v>30726549.98</v>
      </c>
      <c r="R17" s="21">
        <v>12752172.3</v>
      </c>
      <c r="S17" s="21" t="s">
        <v>70</v>
      </c>
      <c r="T17" s="21">
        <v>5594613.1</v>
      </c>
      <c r="U17" s="21" t="s">
        <v>70</v>
      </c>
      <c r="V17" s="21">
        <v>5594613.1</v>
      </c>
      <c r="W17" s="21" t="s">
        <v>70</v>
      </c>
      <c r="X17" s="21"/>
      <c r="Y17" s="21"/>
      <c r="Z17" s="21"/>
      <c r="AA17" s="21"/>
      <c r="AB17" s="21"/>
      <c r="AC17" s="21">
        <v>1475012</v>
      </c>
      <c r="AD17" s="21">
        <v>1000755.89</v>
      </c>
      <c r="AE17" s="21">
        <v>3118845.21</v>
      </c>
      <c r="AF17" s="21" t="s">
        <v>70</v>
      </c>
    </row>
    <row r="18" spans="1:32" ht="13.5" thickBot="1">
      <c r="A18" s="35" t="s">
        <v>322</v>
      </c>
      <c r="B18" s="19" t="s">
        <v>294</v>
      </c>
      <c r="C18" s="26" t="s">
        <v>295</v>
      </c>
      <c r="D18" s="26" t="s">
        <v>323</v>
      </c>
      <c r="E18" s="26" t="s">
        <v>297</v>
      </c>
      <c r="F18" s="26" t="s">
        <v>295</v>
      </c>
      <c r="G18" s="38">
        <v>504000</v>
      </c>
      <c r="H18" s="38">
        <v>119252</v>
      </c>
      <c r="I18" s="21">
        <v>504000</v>
      </c>
      <c r="J18" s="21" t="s">
        <v>70</v>
      </c>
      <c r="K18" s="33">
        <f t="shared" si="0"/>
        <v>0.2366111111111111</v>
      </c>
      <c r="L18" s="38">
        <v>504000</v>
      </c>
      <c r="M18" s="38">
        <v>119252</v>
      </c>
      <c r="N18" s="33">
        <f t="shared" si="1"/>
        <v>0.2366111111111111</v>
      </c>
      <c r="O18" s="21"/>
      <c r="P18" s="21">
        <v>504000</v>
      </c>
      <c r="Q18" s="21" t="s">
        <v>70</v>
      </c>
      <c r="R18" s="21"/>
      <c r="S18" s="21"/>
      <c r="T18" s="21">
        <v>119252</v>
      </c>
      <c r="U18" s="21" t="s">
        <v>70</v>
      </c>
      <c r="V18" s="21">
        <v>119252</v>
      </c>
      <c r="W18" s="21" t="s">
        <v>70</v>
      </c>
      <c r="X18" s="21"/>
      <c r="Y18" s="21"/>
      <c r="Z18" s="21"/>
      <c r="AA18" s="21"/>
      <c r="AB18" s="21"/>
      <c r="AC18" s="21">
        <v>119252</v>
      </c>
      <c r="AD18" s="21" t="s">
        <v>70</v>
      </c>
      <c r="AE18" s="21"/>
      <c r="AF18" s="21"/>
    </row>
    <row r="19" spans="1:32" ht="13.5" thickBot="1">
      <c r="A19" s="35" t="s">
        <v>324</v>
      </c>
      <c r="B19" s="19" t="s">
        <v>294</v>
      </c>
      <c r="C19" s="26" t="s">
        <v>295</v>
      </c>
      <c r="D19" s="26" t="s">
        <v>325</v>
      </c>
      <c r="E19" s="26" t="s">
        <v>297</v>
      </c>
      <c r="F19" s="26" t="s">
        <v>295</v>
      </c>
      <c r="G19" s="38">
        <v>3300000</v>
      </c>
      <c r="H19" s="38">
        <v>1355760</v>
      </c>
      <c r="I19" s="21">
        <v>3300000</v>
      </c>
      <c r="J19" s="21" t="s">
        <v>70</v>
      </c>
      <c r="K19" s="33">
        <f t="shared" si="0"/>
        <v>0.4108363636363636</v>
      </c>
      <c r="L19" s="38">
        <v>3300000</v>
      </c>
      <c r="M19" s="38">
        <v>1355760</v>
      </c>
      <c r="N19" s="33">
        <f t="shared" si="1"/>
        <v>0.4108363636363636</v>
      </c>
      <c r="O19" s="21"/>
      <c r="P19" s="21">
        <v>3300000</v>
      </c>
      <c r="Q19" s="21" t="s">
        <v>70</v>
      </c>
      <c r="R19" s="21"/>
      <c r="S19" s="21"/>
      <c r="T19" s="21">
        <v>1355760</v>
      </c>
      <c r="U19" s="21" t="s">
        <v>70</v>
      </c>
      <c r="V19" s="21">
        <v>1355760</v>
      </c>
      <c r="W19" s="21" t="s">
        <v>70</v>
      </c>
      <c r="X19" s="21"/>
      <c r="Y19" s="21"/>
      <c r="Z19" s="21"/>
      <c r="AA19" s="21"/>
      <c r="AB19" s="21"/>
      <c r="AC19" s="21">
        <v>1355760</v>
      </c>
      <c r="AD19" s="21" t="s">
        <v>70</v>
      </c>
      <c r="AE19" s="21"/>
      <c r="AF19" s="21"/>
    </row>
    <row r="20" spans="1:32" ht="13.5" thickBot="1">
      <c r="A20" s="35" t="s">
        <v>326</v>
      </c>
      <c r="B20" s="19" t="s">
        <v>294</v>
      </c>
      <c r="C20" s="26" t="s">
        <v>295</v>
      </c>
      <c r="D20" s="26" t="s">
        <v>327</v>
      </c>
      <c r="E20" s="26" t="s">
        <v>297</v>
      </c>
      <c r="F20" s="26" t="s">
        <v>295</v>
      </c>
      <c r="G20" s="38">
        <v>43326222.28</v>
      </c>
      <c r="H20" s="38">
        <v>4057912.21</v>
      </c>
      <c r="I20" s="21">
        <v>43326222.28</v>
      </c>
      <c r="J20" s="21" t="s">
        <v>70</v>
      </c>
      <c r="K20" s="33">
        <f t="shared" si="0"/>
        <v>0.09365949756190005</v>
      </c>
      <c r="L20" s="38"/>
      <c r="M20" s="38"/>
      <c r="N20" s="33">
        <v>0</v>
      </c>
      <c r="O20" s="21"/>
      <c r="P20" s="21"/>
      <c r="Q20" s="21">
        <v>30676549.98</v>
      </c>
      <c r="R20" s="21">
        <v>12649672.3</v>
      </c>
      <c r="S20" s="21" t="s">
        <v>70</v>
      </c>
      <c r="T20" s="21">
        <v>4057912.21</v>
      </c>
      <c r="U20" s="21" t="s">
        <v>70</v>
      </c>
      <c r="V20" s="21">
        <v>4057912.21</v>
      </c>
      <c r="W20" s="21" t="s">
        <v>70</v>
      </c>
      <c r="X20" s="21"/>
      <c r="Y20" s="21"/>
      <c r="Z20" s="21"/>
      <c r="AA20" s="21"/>
      <c r="AB20" s="21"/>
      <c r="AC20" s="21"/>
      <c r="AD20" s="21">
        <v>955067</v>
      </c>
      <c r="AE20" s="21">
        <v>3102845.21</v>
      </c>
      <c r="AF20" s="21" t="s">
        <v>70</v>
      </c>
    </row>
    <row r="21" spans="1:32" ht="13.5" thickBot="1">
      <c r="A21" s="35" t="s">
        <v>328</v>
      </c>
      <c r="B21" s="19" t="s">
        <v>294</v>
      </c>
      <c r="C21" s="26" t="s">
        <v>295</v>
      </c>
      <c r="D21" s="26" t="s">
        <v>329</v>
      </c>
      <c r="E21" s="26" t="s">
        <v>297</v>
      </c>
      <c r="F21" s="26" t="s">
        <v>295</v>
      </c>
      <c r="G21" s="38">
        <v>5000</v>
      </c>
      <c r="H21" s="38"/>
      <c r="I21" s="21">
        <v>5000</v>
      </c>
      <c r="J21" s="21" t="s">
        <v>70</v>
      </c>
      <c r="K21" s="33">
        <f t="shared" si="0"/>
        <v>0</v>
      </c>
      <c r="L21" s="38">
        <v>5000</v>
      </c>
      <c r="M21" s="38"/>
      <c r="N21" s="33">
        <f t="shared" si="1"/>
        <v>0</v>
      </c>
      <c r="O21" s="21"/>
      <c r="P21" s="21">
        <v>5000</v>
      </c>
      <c r="Q21" s="21" t="s">
        <v>70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3.5" thickBot="1">
      <c r="A22" s="35" t="s">
        <v>330</v>
      </c>
      <c r="B22" s="19" t="s">
        <v>294</v>
      </c>
      <c r="C22" s="26" t="s">
        <v>295</v>
      </c>
      <c r="D22" s="26" t="s">
        <v>331</v>
      </c>
      <c r="E22" s="26" t="s">
        <v>297</v>
      </c>
      <c r="F22" s="26" t="s">
        <v>295</v>
      </c>
      <c r="G22" s="38">
        <v>152500</v>
      </c>
      <c r="H22" s="38">
        <v>61688.89</v>
      </c>
      <c r="I22" s="21">
        <v>152500</v>
      </c>
      <c r="J22" s="21" t="s">
        <v>70</v>
      </c>
      <c r="K22" s="33">
        <f t="shared" si="0"/>
        <v>0.4045173114754098</v>
      </c>
      <c r="L22" s="38"/>
      <c r="M22" s="38"/>
      <c r="N22" s="33">
        <v>0</v>
      </c>
      <c r="O22" s="21"/>
      <c r="P22" s="21"/>
      <c r="Q22" s="21">
        <v>50000</v>
      </c>
      <c r="R22" s="21">
        <v>102500</v>
      </c>
      <c r="S22" s="21" t="s">
        <v>70</v>
      </c>
      <c r="T22" s="21">
        <v>61688.89</v>
      </c>
      <c r="U22" s="21" t="s">
        <v>70</v>
      </c>
      <c r="V22" s="21">
        <v>61688.89</v>
      </c>
      <c r="W22" s="21" t="s">
        <v>70</v>
      </c>
      <c r="X22" s="21"/>
      <c r="Y22" s="21"/>
      <c r="Z22" s="21"/>
      <c r="AA22" s="21"/>
      <c r="AB22" s="21"/>
      <c r="AC22" s="21"/>
      <c r="AD22" s="21">
        <v>45688.89</v>
      </c>
      <c r="AE22" s="21">
        <v>16000</v>
      </c>
      <c r="AF22" s="21" t="s">
        <v>70</v>
      </c>
    </row>
    <row r="23" spans="1:32" ht="13.5" thickBot="1">
      <c r="A23" s="35" t="s">
        <v>332</v>
      </c>
      <c r="B23" s="19" t="s">
        <v>294</v>
      </c>
      <c r="C23" s="26" t="s">
        <v>295</v>
      </c>
      <c r="D23" s="26" t="s">
        <v>333</v>
      </c>
      <c r="E23" s="26" t="s">
        <v>297</v>
      </c>
      <c r="F23" s="26" t="s">
        <v>295</v>
      </c>
      <c r="G23" s="38">
        <v>27066468.66</v>
      </c>
      <c r="H23" s="38">
        <v>13858237.1</v>
      </c>
      <c r="I23" s="21">
        <v>27066468.66</v>
      </c>
      <c r="J23" s="21" t="s">
        <v>70</v>
      </c>
      <c r="K23" s="33">
        <f t="shared" si="0"/>
        <v>0.5120075793441168</v>
      </c>
      <c r="L23" s="38">
        <v>100000</v>
      </c>
      <c r="M23" s="38">
        <v>45691.85</v>
      </c>
      <c r="N23" s="33">
        <f t="shared" si="1"/>
        <v>0.4569185</v>
      </c>
      <c r="O23" s="21"/>
      <c r="P23" s="21">
        <v>100000</v>
      </c>
      <c r="Q23" s="21">
        <v>21903339</v>
      </c>
      <c r="R23" s="21">
        <v>5063129.66</v>
      </c>
      <c r="S23" s="21" t="s">
        <v>70</v>
      </c>
      <c r="T23" s="21">
        <v>13858237.1</v>
      </c>
      <c r="U23" s="21" t="s">
        <v>70</v>
      </c>
      <c r="V23" s="21">
        <v>13858237.1</v>
      </c>
      <c r="W23" s="21" t="s">
        <v>70</v>
      </c>
      <c r="X23" s="21"/>
      <c r="Y23" s="21"/>
      <c r="Z23" s="21"/>
      <c r="AA23" s="21"/>
      <c r="AB23" s="21"/>
      <c r="AC23" s="21">
        <v>45691.85</v>
      </c>
      <c r="AD23" s="21">
        <v>11376863.91</v>
      </c>
      <c r="AE23" s="21">
        <v>2435681.34</v>
      </c>
      <c r="AF23" s="21" t="s">
        <v>70</v>
      </c>
    </row>
    <row r="24" spans="1:32" ht="13.5" thickBot="1">
      <c r="A24" s="35" t="s">
        <v>334</v>
      </c>
      <c r="B24" s="19" t="s">
        <v>294</v>
      </c>
      <c r="C24" s="26" t="s">
        <v>295</v>
      </c>
      <c r="D24" s="26" t="s">
        <v>335</v>
      </c>
      <c r="E24" s="26" t="s">
        <v>297</v>
      </c>
      <c r="F24" s="26" t="s">
        <v>295</v>
      </c>
      <c r="G24" s="38">
        <v>3642274</v>
      </c>
      <c r="H24" s="38">
        <v>1256206.21</v>
      </c>
      <c r="I24" s="21">
        <v>3642274</v>
      </c>
      <c r="J24" s="21" t="s">
        <v>70</v>
      </c>
      <c r="K24" s="33">
        <f t="shared" si="0"/>
        <v>0.3448961308237656</v>
      </c>
      <c r="L24" s="38">
        <v>100000</v>
      </c>
      <c r="M24" s="38">
        <v>45691.85</v>
      </c>
      <c r="N24" s="33">
        <f t="shared" si="1"/>
        <v>0.4569185</v>
      </c>
      <c r="O24" s="21"/>
      <c r="P24" s="21">
        <v>100000</v>
      </c>
      <c r="Q24" s="21">
        <v>2809135</v>
      </c>
      <c r="R24" s="21">
        <v>733139</v>
      </c>
      <c r="S24" s="21" t="s">
        <v>70</v>
      </c>
      <c r="T24" s="21">
        <v>1256206.21</v>
      </c>
      <c r="U24" s="21" t="s">
        <v>70</v>
      </c>
      <c r="V24" s="21">
        <v>1256206.21</v>
      </c>
      <c r="W24" s="21" t="s">
        <v>70</v>
      </c>
      <c r="X24" s="21"/>
      <c r="Y24" s="21"/>
      <c r="Z24" s="21"/>
      <c r="AA24" s="21"/>
      <c r="AB24" s="21"/>
      <c r="AC24" s="21">
        <v>45691.85</v>
      </c>
      <c r="AD24" s="21">
        <v>929909.72</v>
      </c>
      <c r="AE24" s="21">
        <v>280604.64</v>
      </c>
      <c r="AF24" s="21" t="s">
        <v>70</v>
      </c>
    </row>
    <row r="25" spans="1:32" ht="13.5" thickBot="1">
      <c r="A25" s="35" t="s">
        <v>336</v>
      </c>
      <c r="B25" s="19" t="s">
        <v>294</v>
      </c>
      <c r="C25" s="26" t="s">
        <v>295</v>
      </c>
      <c r="D25" s="26" t="s">
        <v>337</v>
      </c>
      <c r="E25" s="26" t="s">
        <v>297</v>
      </c>
      <c r="F25" s="26" t="s">
        <v>295</v>
      </c>
      <c r="G25" s="38">
        <v>9644301.06</v>
      </c>
      <c r="H25" s="38">
        <v>5687214.73</v>
      </c>
      <c r="I25" s="21">
        <v>9644301.06</v>
      </c>
      <c r="J25" s="21" t="s">
        <v>70</v>
      </c>
      <c r="K25" s="33">
        <f t="shared" si="0"/>
        <v>0.5896969303030032</v>
      </c>
      <c r="L25" s="38"/>
      <c r="M25" s="38"/>
      <c r="N25" s="33">
        <v>0</v>
      </c>
      <c r="O25" s="21"/>
      <c r="P25" s="21"/>
      <c r="Q25" s="21">
        <v>7954258</v>
      </c>
      <c r="R25" s="21">
        <v>1690043.06</v>
      </c>
      <c r="S25" s="21" t="s">
        <v>70</v>
      </c>
      <c r="T25" s="21">
        <v>5687214.73</v>
      </c>
      <c r="U25" s="21" t="s">
        <v>70</v>
      </c>
      <c r="V25" s="21">
        <v>5687214.73</v>
      </c>
      <c r="W25" s="21" t="s">
        <v>70</v>
      </c>
      <c r="X25" s="21"/>
      <c r="Y25" s="21"/>
      <c r="Z25" s="21"/>
      <c r="AA25" s="21"/>
      <c r="AB25" s="21"/>
      <c r="AC25" s="21"/>
      <c r="AD25" s="21">
        <v>4970844.21</v>
      </c>
      <c r="AE25" s="21">
        <v>716370.52</v>
      </c>
      <c r="AF25" s="21" t="s">
        <v>70</v>
      </c>
    </row>
    <row r="26" spans="1:32" ht="13.5" thickBot="1">
      <c r="A26" s="35" t="s">
        <v>338</v>
      </c>
      <c r="B26" s="19" t="s">
        <v>294</v>
      </c>
      <c r="C26" s="26" t="s">
        <v>295</v>
      </c>
      <c r="D26" s="26" t="s">
        <v>339</v>
      </c>
      <c r="E26" s="26" t="s">
        <v>297</v>
      </c>
      <c r="F26" s="26" t="s">
        <v>295</v>
      </c>
      <c r="G26" s="38">
        <v>13779893.6</v>
      </c>
      <c r="H26" s="38">
        <v>6914816.16</v>
      </c>
      <c r="I26" s="21">
        <v>13779893.6</v>
      </c>
      <c r="J26" s="21" t="s">
        <v>70</v>
      </c>
      <c r="K26" s="33">
        <f t="shared" si="0"/>
        <v>0.5018047570410848</v>
      </c>
      <c r="L26" s="38"/>
      <c r="M26" s="38"/>
      <c r="N26" s="33">
        <v>0</v>
      </c>
      <c r="O26" s="21"/>
      <c r="P26" s="21"/>
      <c r="Q26" s="21">
        <v>11139946</v>
      </c>
      <c r="R26" s="21">
        <v>2639947.6</v>
      </c>
      <c r="S26" s="21" t="s">
        <v>70</v>
      </c>
      <c r="T26" s="21">
        <v>6914816.16</v>
      </c>
      <c r="U26" s="21" t="s">
        <v>70</v>
      </c>
      <c r="V26" s="21">
        <v>6914816.16</v>
      </c>
      <c r="W26" s="21" t="s">
        <v>70</v>
      </c>
      <c r="X26" s="21"/>
      <c r="Y26" s="21"/>
      <c r="Z26" s="21"/>
      <c r="AA26" s="21"/>
      <c r="AB26" s="21"/>
      <c r="AC26" s="21"/>
      <c r="AD26" s="21">
        <v>5476109.98</v>
      </c>
      <c r="AE26" s="21">
        <v>1438706.18</v>
      </c>
      <c r="AF26" s="21" t="s">
        <v>70</v>
      </c>
    </row>
    <row r="27" spans="1:32" ht="13.5" thickBot="1">
      <c r="A27" s="35" t="s">
        <v>340</v>
      </c>
      <c r="B27" s="19" t="s">
        <v>294</v>
      </c>
      <c r="C27" s="26" t="s">
        <v>295</v>
      </c>
      <c r="D27" s="26" t="s">
        <v>341</v>
      </c>
      <c r="E27" s="26" t="s">
        <v>297</v>
      </c>
      <c r="F27" s="26" t="s">
        <v>295</v>
      </c>
      <c r="G27" s="38">
        <v>133072645</v>
      </c>
      <c r="H27" s="38">
        <v>77626476.11</v>
      </c>
      <c r="I27" s="21">
        <v>133072645</v>
      </c>
      <c r="J27" s="21" t="s">
        <v>70</v>
      </c>
      <c r="K27" s="33">
        <f t="shared" si="0"/>
        <v>0.5833390935454841</v>
      </c>
      <c r="L27" s="38">
        <v>133072645</v>
      </c>
      <c r="M27" s="38">
        <v>77626476.11</v>
      </c>
      <c r="N27" s="33">
        <f t="shared" si="1"/>
        <v>0.5833390935454841</v>
      </c>
      <c r="O27" s="21"/>
      <c r="P27" s="21">
        <v>133072645</v>
      </c>
      <c r="Q27" s="21" t="s">
        <v>70</v>
      </c>
      <c r="R27" s="21"/>
      <c r="S27" s="21"/>
      <c r="T27" s="21">
        <v>77626476.11</v>
      </c>
      <c r="U27" s="21" t="s">
        <v>70</v>
      </c>
      <c r="V27" s="21">
        <v>77626476.11</v>
      </c>
      <c r="W27" s="21" t="s">
        <v>70</v>
      </c>
      <c r="X27" s="21"/>
      <c r="Y27" s="21"/>
      <c r="Z27" s="21"/>
      <c r="AA27" s="21"/>
      <c r="AB27" s="21"/>
      <c r="AC27" s="21">
        <v>77626476.11</v>
      </c>
      <c r="AD27" s="21" t="s">
        <v>70</v>
      </c>
      <c r="AE27" s="21"/>
      <c r="AF27" s="21"/>
    </row>
    <row r="28" spans="1:32" ht="13.5" thickBot="1">
      <c r="A28" s="35" t="s">
        <v>342</v>
      </c>
      <c r="B28" s="19" t="s">
        <v>294</v>
      </c>
      <c r="C28" s="26" t="s">
        <v>295</v>
      </c>
      <c r="D28" s="26" t="s">
        <v>343</v>
      </c>
      <c r="E28" s="26" t="s">
        <v>297</v>
      </c>
      <c r="F28" s="26" t="s">
        <v>295</v>
      </c>
      <c r="G28" s="38">
        <v>25731500</v>
      </c>
      <c r="H28" s="38">
        <v>12245672.77</v>
      </c>
      <c r="I28" s="21">
        <v>25731500</v>
      </c>
      <c r="J28" s="21" t="s">
        <v>70</v>
      </c>
      <c r="K28" s="33">
        <f t="shared" si="0"/>
        <v>0.47590201776033264</v>
      </c>
      <c r="L28" s="38">
        <v>25731500</v>
      </c>
      <c r="M28" s="38">
        <v>12245672.77</v>
      </c>
      <c r="N28" s="33">
        <f t="shared" si="1"/>
        <v>0.47590201776033264</v>
      </c>
      <c r="O28" s="21"/>
      <c r="P28" s="21">
        <v>25731500</v>
      </c>
      <c r="Q28" s="21" t="s">
        <v>70</v>
      </c>
      <c r="R28" s="21"/>
      <c r="S28" s="21"/>
      <c r="T28" s="21">
        <v>12245672.77</v>
      </c>
      <c r="U28" s="21" t="s">
        <v>70</v>
      </c>
      <c r="V28" s="21">
        <v>12245672.77</v>
      </c>
      <c r="W28" s="21" t="s">
        <v>70</v>
      </c>
      <c r="X28" s="21"/>
      <c r="Y28" s="21"/>
      <c r="Z28" s="21"/>
      <c r="AA28" s="21"/>
      <c r="AB28" s="21"/>
      <c r="AC28" s="21">
        <v>12245672.77</v>
      </c>
      <c r="AD28" s="21" t="s">
        <v>70</v>
      </c>
      <c r="AE28" s="21"/>
      <c r="AF28" s="21"/>
    </row>
    <row r="29" spans="1:32" ht="13.5" thickBot="1">
      <c r="A29" s="35" t="s">
        <v>344</v>
      </c>
      <c r="B29" s="19" t="s">
        <v>294</v>
      </c>
      <c r="C29" s="26" t="s">
        <v>295</v>
      </c>
      <c r="D29" s="26" t="s">
        <v>345</v>
      </c>
      <c r="E29" s="26" t="s">
        <v>297</v>
      </c>
      <c r="F29" s="26" t="s">
        <v>295</v>
      </c>
      <c r="G29" s="38">
        <v>90137125</v>
      </c>
      <c r="H29" s="38">
        <v>56238372.53</v>
      </c>
      <c r="I29" s="21">
        <v>90137125</v>
      </c>
      <c r="J29" s="21" t="s">
        <v>70</v>
      </c>
      <c r="K29" s="33">
        <f t="shared" si="0"/>
        <v>0.6239201941486374</v>
      </c>
      <c r="L29" s="38">
        <v>90137125</v>
      </c>
      <c r="M29" s="38">
        <v>56238372.53</v>
      </c>
      <c r="N29" s="33">
        <f t="shared" si="1"/>
        <v>0.6239201941486374</v>
      </c>
      <c r="O29" s="21"/>
      <c r="P29" s="21">
        <v>90137125</v>
      </c>
      <c r="Q29" s="21" t="s">
        <v>70</v>
      </c>
      <c r="R29" s="21"/>
      <c r="S29" s="21"/>
      <c r="T29" s="21">
        <v>56238372.53</v>
      </c>
      <c r="U29" s="21" t="s">
        <v>70</v>
      </c>
      <c r="V29" s="21">
        <v>56238372.53</v>
      </c>
      <c r="W29" s="21" t="s">
        <v>70</v>
      </c>
      <c r="X29" s="21"/>
      <c r="Y29" s="21"/>
      <c r="Z29" s="21"/>
      <c r="AA29" s="21"/>
      <c r="AB29" s="21"/>
      <c r="AC29" s="21">
        <v>56238372.53</v>
      </c>
      <c r="AD29" s="21" t="s">
        <v>70</v>
      </c>
      <c r="AE29" s="21"/>
      <c r="AF29" s="21"/>
    </row>
    <row r="30" spans="1:32" ht="13.5" thickBot="1">
      <c r="A30" s="35" t="s">
        <v>346</v>
      </c>
      <c r="B30" s="19" t="s">
        <v>294</v>
      </c>
      <c r="C30" s="26" t="s">
        <v>295</v>
      </c>
      <c r="D30" s="26" t="s">
        <v>347</v>
      </c>
      <c r="E30" s="26" t="s">
        <v>297</v>
      </c>
      <c r="F30" s="26" t="s">
        <v>295</v>
      </c>
      <c r="G30" s="38">
        <v>9267731</v>
      </c>
      <c r="H30" s="38">
        <v>5015931.82</v>
      </c>
      <c r="I30" s="21">
        <v>9267731</v>
      </c>
      <c r="J30" s="21" t="s">
        <v>70</v>
      </c>
      <c r="K30" s="33">
        <f t="shared" si="0"/>
        <v>0.5412254434229911</v>
      </c>
      <c r="L30" s="38">
        <v>9267731</v>
      </c>
      <c r="M30" s="38">
        <v>5015931.82</v>
      </c>
      <c r="N30" s="33">
        <f t="shared" si="1"/>
        <v>0.5412254434229911</v>
      </c>
      <c r="O30" s="21"/>
      <c r="P30" s="21">
        <v>9267731</v>
      </c>
      <c r="Q30" s="21" t="s">
        <v>70</v>
      </c>
      <c r="R30" s="21"/>
      <c r="S30" s="21"/>
      <c r="T30" s="21">
        <v>5015931.82</v>
      </c>
      <c r="U30" s="21" t="s">
        <v>70</v>
      </c>
      <c r="V30" s="21">
        <v>5015931.82</v>
      </c>
      <c r="W30" s="21" t="s">
        <v>70</v>
      </c>
      <c r="X30" s="21"/>
      <c r="Y30" s="21"/>
      <c r="Z30" s="21"/>
      <c r="AA30" s="21"/>
      <c r="AB30" s="21"/>
      <c r="AC30" s="21">
        <v>5015931.82</v>
      </c>
      <c r="AD30" s="21" t="s">
        <v>70</v>
      </c>
      <c r="AE30" s="21"/>
      <c r="AF30" s="21"/>
    </row>
    <row r="31" spans="1:32" ht="13.5" thickBot="1">
      <c r="A31" s="35" t="s">
        <v>348</v>
      </c>
      <c r="B31" s="19" t="s">
        <v>294</v>
      </c>
      <c r="C31" s="26" t="s">
        <v>295</v>
      </c>
      <c r="D31" s="26" t="s">
        <v>349</v>
      </c>
      <c r="E31" s="26" t="s">
        <v>297</v>
      </c>
      <c r="F31" s="26" t="s">
        <v>295</v>
      </c>
      <c r="G31" s="38">
        <v>358389</v>
      </c>
      <c r="H31" s="38"/>
      <c r="I31" s="21">
        <v>358389</v>
      </c>
      <c r="J31" s="21" t="s">
        <v>70</v>
      </c>
      <c r="K31" s="33">
        <f t="shared" si="0"/>
        <v>0</v>
      </c>
      <c r="L31" s="38">
        <v>358389</v>
      </c>
      <c r="M31" s="38"/>
      <c r="N31" s="33">
        <f t="shared" si="1"/>
        <v>0</v>
      </c>
      <c r="O31" s="21"/>
      <c r="P31" s="21">
        <v>358389</v>
      </c>
      <c r="Q31" s="21" t="s">
        <v>70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1:32" ht="13.5" thickBot="1">
      <c r="A32" s="35" t="s">
        <v>350</v>
      </c>
      <c r="B32" s="19" t="s">
        <v>294</v>
      </c>
      <c r="C32" s="26" t="s">
        <v>295</v>
      </c>
      <c r="D32" s="26" t="s">
        <v>351</v>
      </c>
      <c r="E32" s="26" t="s">
        <v>297</v>
      </c>
      <c r="F32" s="26" t="s">
        <v>295</v>
      </c>
      <c r="G32" s="38">
        <v>7577900</v>
      </c>
      <c r="H32" s="38">
        <v>4126498.99</v>
      </c>
      <c r="I32" s="21">
        <v>7577900</v>
      </c>
      <c r="J32" s="21" t="s">
        <v>70</v>
      </c>
      <c r="K32" s="33">
        <f t="shared" si="0"/>
        <v>0.5445438696736563</v>
      </c>
      <c r="L32" s="38">
        <v>7577900</v>
      </c>
      <c r="M32" s="38">
        <v>4126498.99</v>
      </c>
      <c r="N32" s="33">
        <f t="shared" si="1"/>
        <v>0.5445438696736563</v>
      </c>
      <c r="O32" s="21"/>
      <c r="P32" s="21">
        <v>7577900</v>
      </c>
      <c r="Q32" s="21" t="s">
        <v>70</v>
      </c>
      <c r="R32" s="21"/>
      <c r="S32" s="21"/>
      <c r="T32" s="21">
        <v>4126498.99</v>
      </c>
      <c r="U32" s="21" t="s">
        <v>70</v>
      </c>
      <c r="V32" s="21">
        <v>4126498.99</v>
      </c>
      <c r="W32" s="21" t="s">
        <v>70</v>
      </c>
      <c r="X32" s="21"/>
      <c r="Y32" s="21"/>
      <c r="Z32" s="21"/>
      <c r="AA32" s="21"/>
      <c r="AB32" s="21"/>
      <c r="AC32" s="21">
        <v>4126498.99</v>
      </c>
      <c r="AD32" s="21" t="s">
        <v>70</v>
      </c>
      <c r="AE32" s="21"/>
      <c r="AF32" s="21"/>
    </row>
    <row r="33" spans="1:32" ht="13.5" thickBot="1">
      <c r="A33" s="35" t="s">
        <v>352</v>
      </c>
      <c r="B33" s="19" t="s">
        <v>294</v>
      </c>
      <c r="C33" s="26" t="s">
        <v>295</v>
      </c>
      <c r="D33" s="26" t="s">
        <v>353</v>
      </c>
      <c r="E33" s="26" t="s">
        <v>297</v>
      </c>
      <c r="F33" s="26" t="s">
        <v>295</v>
      </c>
      <c r="G33" s="38">
        <v>85967235.58</v>
      </c>
      <c r="H33" s="38">
        <v>48145468.56</v>
      </c>
      <c r="I33" s="21">
        <v>85967235.58</v>
      </c>
      <c r="J33" s="21" t="s">
        <v>70</v>
      </c>
      <c r="K33" s="33">
        <f t="shared" si="0"/>
        <v>0.56004439639328</v>
      </c>
      <c r="L33" s="38">
        <v>85967235.58</v>
      </c>
      <c r="M33" s="38">
        <v>48145468.56</v>
      </c>
      <c r="N33" s="33">
        <f t="shared" si="1"/>
        <v>0.56004439639328</v>
      </c>
      <c r="O33" s="21"/>
      <c r="P33" s="21">
        <v>85967235.58</v>
      </c>
      <c r="Q33" s="21" t="s">
        <v>70</v>
      </c>
      <c r="R33" s="21"/>
      <c r="S33" s="21"/>
      <c r="T33" s="21">
        <v>48145468.56</v>
      </c>
      <c r="U33" s="21" t="s">
        <v>70</v>
      </c>
      <c r="V33" s="21">
        <v>48145468.56</v>
      </c>
      <c r="W33" s="21" t="s">
        <v>70</v>
      </c>
      <c r="X33" s="21"/>
      <c r="Y33" s="21"/>
      <c r="Z33" s="21"/>
      <c r="AA33" s="21"/>
      <c r="AB33" s="21"/>
      <c r="AC33" s="21">
        <v>48145468.56</v>
      </c>
      <c r="AD33" s="21" t="s">
        <v>70</v>
      </c>
      <c r="AE33" s="21"/>
      <c r="AF33" s="21"/>
    </row>
    <row r="34" spans="1:32" ht="13.5" thickBot="1">
      <c r="A34" s="35" t="s">
        <v>354</v>
      </c>
      <c r="B34" s="19" t="s">
        <v>294</v>
      </c>
      <c r="C34" s="26" t="s">
        <v>295</v>
      </c>
      <c r="D34" s="26" t="s">
        <v>355</v>
      </c>
      <c r="E34" s="26" t="s">
        <v>297</v>
      </c>
      <c r="F34" s="26" t="s">
        <v>295</v>
      </c>
      <c r="G34" s="38">
        <v>78996035.58</v>
      </c>
      <c r="H34" s="38">
        <v>44923947.22</v>
      </c>
      <c r="I34" s="21">
        <v>78996035.58</v>
      </c>
      <c r="J34" s="21" t="s">
        <v>70</v>
      </c>
      <c r="K34" s="33">
        <f t="shared" si="0"/>
        <v>0.5686860978549374</v>
      </c>
      <c r="L34" s="38">
        <v>78996035.58</v>
      </c>
      <c r="M34" s="38">
        <v>44923947.22</v>
      </c>
      <c r="N34" s="33">
        <f t="shared" si="1"/>
        <v>0.5686860978549374</v>
      </c>
      <c r="O34" s="21"/>
      <c r="P34" s="21">
        <v>78996035.58</v>
      </c>
      <c r="Q34" s="21" t="s">
        <v>70</v>
      </c>
      <c r="R34" s="21"/>
      <c r="S34" s="21"/>
      <c r="T34" s="21">
        <v>44923947.22</v>
      </c>
      <c r="U34" s="21" t="s">
        <v>70</v>
      </c>
      <c r="V34" s="21">
        <v>44923947.22</v>
      </c>
      <c r="W34" s="21" t="s">
        <v>70</v>
      </c>
      <c r="X34" s="21"/>
      <c r="Y34" s="21"/>
      <c r="Z34" s="21"/>
      <c r="AA34" s="21"/>
      <c r="AB34" s="21"/>
      <c r="AC34" s="21">
        <v>44923947.22</v>
      </c>
      <c r="AD34" s="21" t="s">
        <v>70</v>
      </c>
      <c r="AE34" s="21"/>
      <c r="AF34" s="21"/>
    </row>
    <row r="35" spans="1:32" ht="13.5" thickBot="1">
      <c r="A35" s="35" t="s">
        <v>356</v>
      </c>
      <c r="B35" s="19" t="s">
        <v>294</v>
      </c>
      <c r="C35" s="26" t="s">
        <v>295</v>
      </c>
      <c r="D35" s="26" t="s">
        <v>357</v>
      </c>
      <c r="E35" s="26" t="s">
        <v>297</v>
      </c>
      <c r="F35" s="26" t="s">
        <v>295</v>
      </c>
      <c r="G35" s="38">
        <v>6971200</v>
      </c>
      <c r="H35" s="38">
        <v>3221521.34</v>
      </c>
      <c r="I35" s="21">
        <v>6971200</v>
      </c>
      <c r="J35" s="21" t="s">
        <v>70</v>
      </c>
      <c r="K35" s="33">
        <f t="shared" si="0"/>
        <v>0.4621186223318797</v>
      </c>
      <c r="L35" s="38">
        <v>6971200</v>
      </c>
      <c r="M35" s="38">
        <v>3221521.34</v>
      </c>
      <c r="N35" s="33">
        <f t="shared" si="1"/>
        <v>0.4621186223318797</v>
      </c>
      <c r="O35" s="21"/>
      <c r="P35" s="21">
        <v>6971200</v>
      </c>
      <c r="Q35" s="21" t="s">
        <v>70</v>
      </c>
      <c r="R35" s="21"/>
      <c r="S35" s="21"/>
      <c r="T35" s="21">
        <v>3221521.34</v>
      </c>
      <c r="U35" s="21" t="s">
        <v>70</v>
      </c>
      <c r="V35" s="21">
        <v>3221521.34</v>
      </c>
      <c r="W35" s="21" t="s">
        <v>70</v>
      </c>
      <c r="X35" s="21"/>
      <c r="Y35" s="21"/>
      <c r="Z35" s="21"/>
      <c r="AA35" s="21"/>
      <c r="AB35" s="21"/>
      <c r="AC35" s="21">
        <v>3221521.34</v>
      </c>
      <c r="AD35" s="21" t="s">
        <v>70</v>
      </c>
      <c r="AE35" s="21"/>
      <c r="AF35" s="21"/>
    </row>
    <row r="36" spans="1:32" ht="13.5" thickBot="1">
      <c r="A36" s="35" t="s">
        <v>358</v>
      </c>
      <c r="B36" s="19" t="s">
        <v>294</v>
      </c>
      <c r="C36" s="26" t="s">
        <v>295</v>
      </c>
      <c r="D36" s="26" t="s">
        <v>359</v>
      </c>
      <c r="E36" s="26" t="s">
        <v>297</v>
      </c>
      <c r="F36" s="26" t="s">
        <v>295</v>
      </c>
      <c r="G36" s="38">
        <v>34935172.28</v>
      </c>
      <c r="H36" s="38">
        <v>17585509.69</v>
      </c>
      <c r="I36" s="21">
        <v>34935172.28</v>
      </c>
      <c r="J36" s="21" t="s">
        <v>70</v>
      </c>
      <c r="K36" s="33">
        <f t="shared" si="0"/>
        <v>0.5033754964496772</v>
      </c>
      <c r="L36" s="38">
        <v>34097759.48</v>
      </c>
      <c r="M36" s="38">
        <v>17277123.6</v>
      </c>
      <c r="N36" s="33">
        <f t="shared" si="1"/>
        <v>0.5066938081410857</v>
      </c>
      <c r="O36" s="21"/>
      <c r="P36" s="21">
        <v>34097759.48</v>
      </c>
      <c r="Q36" s="21">
        <v>344520</v>
      </c>
      <c r="R36" s="21">
        <v>492892.8</v>
      </c>
      <c r="S36" s="21" t="s">
        <v>70</v>
      </c>
      <c r="T36" s="21">
        <v>17585509.69</v>
      </c>
      <c r="U36" s="21" t="s">
        <v>70</v>
      </c>
      <c r="V36" s="21">
        <v>17585509.69</v>
      </c>
      <c r="W36" s="21" t="s">
        <v>70</v>
      </c>
      <c r="X36" s="21"/>
      <c r="Y36" s="21"/>
      <c r="Z36" s="21"/>
      <c r="AA36" s="21"/>
      <c r="AB36" s="21"/>
      <c r="AC36" s="21">
        <v>17277123.6</v>
      </c>
      <c r="AD36" s="21">
        <v>74844.15</v>
      </c>
      <c r="AE36" s="21">
        <v>233541.94</v>
      </c>
      <c r="AF36" s="21" t="s">
        <v>70</v>
      </c>
    </row>
    <row r="37" spans="1:32" ht="13.5" thickBot="1">
      <c r="A37" s="35" t="s">
        <v>360</v>
      </c>
      <c r="B37" s="19" t="s">
        <v>294</v>
      </c>
      <c r="C37" s="26" t="s">
        <v>295</v>
      </c>
      <c r="D37" s="26" t="s">
        <v>361</v>
      </c>
      <c r="E37" s="26" t="s">
        <v>297</v>
      </c>
      <c r="F37" s="26" t="s">
        <v>295</v>
      </c>
      <c r="G37" s="38">
        <v>4541512.8</v>
      </c>
      <c r="H37" s="38">
        <v>2018074.83</v>
      </c>
      <c r="I37" s="21">
        <v>4541512.8</v>
      </c>
      <c r="J37" s="21" t="s">
        <v>70</v>
      </c>
      <c r="K37" s="33">
        <f t="shared" si="0"/>
        <v>0.4443618060484163</v>
      </c>
      <c r="L37" s="38">
        <v>3876000</v>
      </c>
      <c r="M37" s="38">
        <v>1713138.74</v>
      </c>
      <c r="N37" s="33">
        <f t="shared" si="1"/>
        <v>0.4419862590299278</v>
      </c>
      <c r="O37" s="21"/>
      <c r="P37" s="21">
        <v>3876000</v>
      </c>
      <c r="Q37" s="21">
        <v>179520</v>
      </c>
      <c r="R37" s="21">
        <v>485992.8</v>
      </c>
      <c r="S37" s="21" t="s">
        <v>70</v>
      </c>
      <c r="T37" s="21">
        <v>2018074.83</v>
      </c>
      <c r="U37" s="21" t="s">
        <v>70</v>
      </c>
      <c r="V37" s="21">
        <v>2018074.83</v>
      </c>
      <c r="W37" s="21" t="s">
        <v>70</v>
      </c>
      <c r="X37" s="21"/>
      <c r="Y37" s="21"/>
      <c r="Z37" s="21"/>
      <c r="AA37" s="21"/>
      <c r="AB37" s="21"/>
      <c r="AC37" s="21">
        <v>1713138.74</v>
      </c>
      <c r="AD37" s="21">
        <v>74844.15</v>
      </c>
      <c r="AE37" s="21">
        <v>230091.94</v>
      </c>
      <c r="AF37" s="21" t="s">
        <v>70</v>
      </c>
    </row>
    <row r="38" spans="1:32" ht="13.5" thickBot="1">
      <c r="A38" s="35" t="s">
        <v>362</v>
      </c>
      <c r="B38" s="19" t="s">
        <v>294</v>
      </c>
      <c r="C38" s="26" t="s">
        <v>295</v>
      </c>
      <c r="D38" s="26" t="s">
        <v>363</v>
      </c>
      <c r="E38" s="26" t="s">
        <v>297</v>
      </c>
      <c r="F38" s="26" t="s">
        <v>295</v>
      </c>
      <c r="G38" s="38">
        <v>5442379.48</v>
      </c>
      <c r="H38" s="38">
        <v>2450638.34</v>
      </c>
      <c r="I38" s="21">
        <v>5442379.48</v>
      </c>
      <c r="J38" s="21" t="s">
        <v>70</v>
      </c>
      <c r="K38" s="33">
        <f t="shared" si="0"/>
        <v>0.45028803099926423</v>
      </c>
      <c r="L38" s="38">
        <v>5435479.48</v>
      </c>
      <c r="M38" s="38">
        <v>2447188.34</v>
      </c>
      <c r="N38" s="33">
        <f t="shared" si="1"/>
        <v>0.45022492477517356</v>
      </c>
      <c r="O38" s="21"/>
      <c r="P38" s="21">
        <v>5435479.48</v>
      </c>
      <c r="Q38" s="21" t="s">
        <v>70</v>
      </c>
      <c r="R38" s="21">
        <v>6900</v>
      </c>
      <c r="S38" s="21" t="s">
        <v>70</v>
      </c>
      <c r="T38" s="21">
        <v>2450638.34</v>
      </c>
      <c r="U38" s="21" t="s">
        <v>70</v>
      </c>
      <c r="V38" s="21">
        <v>2450638.34</v>
      </c>
      <c r="W38" s="21" t="s">
        <v>70</v>
      </c>
      <c r="X38" s="21"/>
      <c r="Y38" s="21"/>
      <c r="Z38" s="21"/>
      <c r="AA38" s="21"/>
      <c r="AB38" s="21"/>
      <c r="AC38" s="21">
        <v>2447188.34</v>
      </c>
      <c r="AD38" s="21" t="s">
        <v>70</v>
      </c>
      <c r="AE38" s="21">
        <v>3450</v>
      </c>
      <c r="AF38" s="21" t="s">
        <v>70</v>
      </c>
    </row>
    <row r="39" spans="1:32" ht="13.5" thickBot="1">
      <c r="A39" s="35" t="s">
        <v>364</v>
      </c>
      <c r="B39" s="19" t="s">
        <v>294</v>
      </c>
      <c r="C39" s="26" t="s">
        <v>295</v>
      </c>
      <c r="D39" s="26" t="s">
        <v>365</v>
      </c>
      <c r="E39" s="26" t="s">
        <v>297</v>
      </c>
      <c r="F39" s="26" t="s">
        <v>295</v>
      </c>
      <c r="G39" s="38">
        <v>24751280</v>
      </c>
      <c r="H39" s="38">
        <v>13016800.52</v>
      </c>
      <c r="I39" s="21">
        <v>24751280</v>
      </c>
      <c r="J39" s="21" t="s">
        <v>70</v>
      </c>
      <c r="K39" s="33">
        <f t="shared" si="0"/>
        <v>0.5259041358669128</v>
      </c>
      <c r="L39" s="38">
        <v>24586280</v>
      </c>
      <c r="M39" s="38">
        <v>13016800.52</v>
      </c>
      <c r="N39" s="33">
        <f t="shared" si="1"/>
        <v>0.5294335100714708</v>
      </c>
      <c r="O39" s="21"/>
      <c r="P39" s="21">
        <v>24586280</v>
      </c>
      <c r="Q39" s="21">
        <v>165000</v>
      </c>
      <c r="R39" s="21" t="s">
        <v>70</v>
      </c>
      <c r="S39" s="21"/>
      <c r="T39" s="21">
        <v>13016800.52</v>
      </c>
      <c r="U39" s="21" t="s">
        <v>70</v>
      </c>
      <c r="V39" s="21">
        <v>13016800.52</v>
      </c>
      <c r="W39" s="21" t="s">
        <v>70</v>
      </c>
      <c r="X39" s="21"/>
      <c r="Y39" s="21"/>
      <c r="Z39" s="21"/>
      <c r="AA39" s="21"/>
      <c r="AB39" s="21"/>
      <c r="AC39" s="21">
        <v>13016800.52</v>
      </c>
      <c r="AD39" s="21" t="s">
        <v>70</v>
      </c>
      <c r="AE39" s="21"/>
      <c r="AF39" s="21"/>
    </row>
    <row r="40" spans="1:32" ht="13.5" thickBot="1">
      <c r="A40" s="35" t="s">
        <v>366</v>
      </c>
      <c r="B40" s="19" t="s">
        <v>294</v>
      </c>
      <c r="C40" s="26" t="s">
        <v>295</v>
      </c>
      <c r="D40" s="26" t="s">
        <v>367</v>
      </c>
      <c r="E40" s="26" t="s">
        <v>297</v>
      </c>
      <c r="F40" s="26" t="s">
        <v>295</v>
      </c>
      <c r="G40" s="38">
        <v>200000</v>
      </c>
      <c r="H40" s="38">
        <v>99996</v>
      </c>
      <c r="I40" s="21">
        <v>200000</v>
      </c>
      <c r="J40" s="21" t="s">
        <v>70</v>
      </c>
      <c r="K40" s="33">
        <f t="shared" si="0"/>
        <v>0.49998</v>
      </c>
      <c r="L40" s="38">
        <v>200000</v>
      </c>
      <c r="M40" s="38">
        <v>99996</v>
      </c>
      <c r="N40" s="33">
        <f t="shared" si="1"/>
        <v>0.49998</v>
      </c>
      <c r="O40" s="21"/>
      <c r="P40" s="21">
        <v>200000</v>
      </c>
      <c r="Q40" s="21" t="s">
        <v>70</v>
      </c>
      <c r="R40" s="21"/>
      <c r="S40" s="21"/>
      <c r="T40" s="21">
        <v>99996</v>
      </c>
      <c r="U40" s="21" t="s">
        <v>70</v>
      </c>
      <c r="V40" s="21">
        <v>99996</v>
      </c>
      <c r="W40" s="21" t="s">
        <v>70</v>
      </c>
      <c r="X40" s="21"/>
      <c r="Y40" s="21"/>
      <c r="Z40" s="21"/>
      <c r="AA40" s="21"/>
      <c r="AB40" s="21"/>
      <c r="AC40" s="21">
        <v>99996</v>
      </c>
      <c r="AD40" s="21" t="s">
        <v>70</v>
      </c>
      <c r="AE40" s="21"/>
      <c r="AF40" s="21"/>
    </row>
    <row r="41" spans="1:32" ht="13.5" thickBot="1">
      <c r="A41" s="35" t="s">
        <v>368</v>
      </c>
      <c r="B41" s="19" t="s">
        <v>294</v>
      </c>
      <c r="C41" s="26" t="s">
        <v>295</v>
      </c>
      <c r="D41" s="26" t="s">
        <v>369</v>
      </c>
      <c r="E41" s="26" t="s">
        <v>297</v>
      </c>
      <c r="F41" s="26" t="s">
        <v>295</v>
      </c>
      <c r="G41" s="38">
        <v>704000</v>
      </c>
      <c r="H41" s="38">
        <v>270958.76</v>
      </c>
      <c r="I41" s="21">
        <v>704000</v>
      </c>
      <c r="J41" s="21" t="s">
        <v>70</v>
      </c>
      <c r="K41" s="33">
        <f t="shared" si="0"/>
        <v>0.3848846022727273</v>
      </c>
      <c r="L41" s="38">
        <v>504000</v>
      </c>
      <c r="M41" s="38">
        <v>124852</v>
      </c>
      <c r="N41" s="33">
        <f t="shared" si="1"/>
        <v>0.24772222222222223</v>
      </c>
      <c r="O41" s="21"/>
      <c r="P41" s="21">
        <v>504000</v>
      </c>
      <c r="Q41" s="21">
        <v>200000</v>
      </c>
      <c r="R41" s="21" t="s">
        <v>70</v>
      </c>
      <c r="S41" s="21"/>
      <c r="T41" s="21">
        <v>270958.76</v>
      </c>
      <c r="U41" s="21" t="s">
        <v>70</v>
      </c>
      <c r="V41" s="21">
        <v>270958.76</v>
      </c>
      <c r="W41" s="21" t="s">
        <v>70</v>
      </c>
      <c r="X41" s="21"/>
      <c r="Y41" s="21"/>
      <c r="Z41" s="21"/>
      <c r="AA41" s="21"/>
      <c r="AB41" s="21"/>
      <c r="AC41" s="21">
        <v>124852</v>
      </c>
      <c r="AD41" s="21">
        <v>146106.76</v>
      </c>
      <c r="AE41" s="21" t="s">
        <v>70</v>
      </c>
      <c r="AF41" s="21"/>
    </row>
    <row r="42" spans="1:32" ht="13.5" thickBot="1">
      <c r="A42" s="35" t="s">
        <v>370</v>
      </c>
      <c r="B42" s="19" t="s">
        <v>294</v>
      </c>
      <c r="C42" s="26" t="s">
        <v>295</v>
      </c>
      <c r="D42" s="26" t="s">
        <v>371</v>
      </c>
      <c r="E42" s="26" t="s">
        <v>297</v>
      </c>
      <c r="F42" s="26" t="s">
        <v>295</v>
      </c>
      <c r="G42" s="38">
        <v>704000</v>
      </c>
      <c r="H42" s="38">
        <v>270958.76</v>
      </c>
      <c r="I42" s="21">
        <v>704000</v>
      </c>
      <c r="J42" s="21" t="s">
        <v>70</v>
      </c>
      <c r="K42" s="33">
        <f t="shared" si="0"/>
        <v>0.3848846022727273</v>
      </c>
      <c r="L42" s="38">
        <v>504000</v>
      </c>
      <c r="M42" s="38">
        <v>124852</v>
      </c>
      <c r="N42" s="33">
        <f t="shared" si="1"/>
        <v>0.24772222222222223</v>
      </c>
      <c r="O42" s="21"/>
      <c r="P42" s="21">
        <v>504000</v>
      </c>
      <c r="Q42" s="21">
        <v>200000</v>
      </c>
      <c r="R42" s="21" t="s">
        <v>70</v>
      </c>
      <c r="S42" s="21"/>
      <c r="T42" s="21">
        <v>270958.76</v>
      </c>
      <c r="U42" s="21" t="s">
        <v>70</v>
      </c>
      <c r="V42" s="21">
        <v>270958.76</v>
      </c>
      <c r="W42" s="21" t="s">
        <v>70</v>
      </c>
      <c r="X42" s="21"/>
      <c r="Y42" s="21"/>
      <c r="Z42" s="21"/>
      <c r="AA42" s="21"/>
      <c r="AB42" s="21"/>
      <c r="AC42" s="21">
        <v>124852</v>
      </c>
      <c r="AD42" s="21">
        <v>146106.76</v>
      </c>
      <c r="AE42" s="21" t="s">
        <v>70</v>
      </c>
      <c r="AF42" s="21"/>
    </row>
    <row r="43" spans="1:32" ht="13.5" thickBot="1">
      <c r="A43" s="35" t="s">
        <v>372</v>
      </c>
      <c r="B43" s="19" t="s">
        <v>294</v>
      </c>
      <c r="C43" s="26" t="s">
        <v>295</v>
      </c>
      <c r="D43" s="26" t="s">
        <v>373</v>
      </c>
      <c r="E43" s="26" t="s">
        <v>297</v>
      </c>
      <c r="F43" s="26" t="s">
        <v>295</v>
      </c>
      <c r="G43" s="38">
        <v>150000</v>
      </c>
      <c r="H43" s="38"/>
      <c r="I43" s="21">
        <v>150000</v>
      </c>
      <c r="J43" s="21" t="s">
        <v>70</v>
      </c>
      <c r="K43" s="33">
        <f t="shared" si="0"/>
        <v>0</v>
      </c>
      <c r="L43" s="38">
        <v>150000</v>
      </c>
      <c r="M43" s="38"/>
      <c r="N43" s="33">
        <f t="shared" si="1"/>
        <v>0</v>
      </c>
      <c r="O43" s="21"/>
      <c r="P43" s="21">
        <v>150000</v>
      </c>
      <c r="Q43" s="21" t="s">
        <v>70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ht="39" thickBot="1">
      <c r="A44" s="35" t="s">
        <v>374</v>
      </c>
      <c r="B44" s="19" t="s">
        <v>294</v>
      </c>
      <c r="C44" s="26" t="s">
        <v>295</v>
      </c>
      <c r="D44" s="26" t="s">
        <v>375</v>
      </c>
      <c r="E44" s="26" t="s">
        <v>297</v>
      </c>
      <c r="F44" s="26" t="s">
        <v>295</v>
      </c>
      <c r="G44" s="38" t="s">
        <v>70</v>
      </c>
      <c r="H44" s="38"/>
      <c r="I44" s="21"/>
      <c r="J44" s="21">
        <v>22072300</v>
      </c>
      <c r="K44" s="21" t="s">
        <v>70</v>
      </c>
      <c r="L44" s="38">
        <v>22072300</v>
      </c>
      <c r="M44" s="38">
        <v>11036150</v>
      </c>
      <c r="N44" s="33">
        <f t="shared" si="1"/>
        <v>0.5</v>
      </c>
      <c r="O44" s="21"/>
      <c r="P44" s="21">
        <v>22072300</v>
      </c>
      <c r="Q44" s="21" t="s">
        <v>70</v>
      </c>
      <c r="R44" s="21"/>
      <c r="S44" s="21"/>
      <c r="T44" s="21"/>
      <c r="U44" s="21"/>
      <c r="V44" s="21"/>
      <c r="W44" s="21">
        <v>11036150</v>
      </c>
      <c r="X44" s="21" t="s">
        <v>70</v>
      </c>
      <c r="Y44" s="21"/>
      <c r="Z44" s="21"/>
      <c r="AA44" s="21"/>
      <c r="AB44" s="21"/>
      <c r="AC44" s="21">
        <v>11036150</v>
      </c>
      <c r="AD44" s="21" t="s">
        <v>70</v>
      </c>
      <c r="AE44" s="21"/>
      <c r="AF44" s="21"/>
    </row>
    <row r="45" spans="1:32" ht="26.25" thickBot="1">
      <c r="A45" s="35" t="s">
        <v>376</v>
      </c>
      <c r="B45" s="19" t="s">
        <v>294</v>
      </c>
      <c r="C45" s="26" t="s">
        <v>295</v>
      </c>
      <c r="D45" s="26" t="s">
        <v>377</v>
      </c>
      <c r="E45" s="26" t="s">
        <v>297</v>
      </c>
      <c r="F45" s="26" t="s">
        <v>295</v>
      </c>
      <c r="G45" s="38" t="s">
        <v>70</v>
      </c>
      <c r="H45" s="38"/>
      <c r="I45" s="21"/>
      <c r="J45" s="21">
        <v>22072300</v>
      </c>
      <c r="K45" s="21" t="s">
        <v>70</v>
      </c>
      <c r="L45" s="38">
        <v>22072300</v>
      </c>
      <c r="M45" s="38">
        <v>11036150</v>
      </c>
      <c r="N45" s="33">
        <f t="shared" si="1"/>
        <v>0.5</v>
      </c>
      <c r="O45" s="21"/>
      <c r="P45" s="21">
        <v>22072300</v>
      </c>
      <c r="Q45" s="21" t="s">
        <v>70</v>
      </c>
      <c r="R45" s="21"/>
      <c r="S45" s="21"/>
      <c r="T45" s="21"/>
      <c r="U45" s="21"/>
      <c r="V45" s="21"/>
      <c r="W45" s="21">
        <v>11036150</v>
      </c>
      <c r="X45" s="21" t="s">
        <v>70</v>
      </c>
      <c r="Y45" s="21"/>
      <c r="Z45" s="21"/>
      <c r="AA45" s="21"/>
      <c r="AB45" s="21"/>
      <c r="AC45" s="21">
        <v>11036150</v>
      </c>
      <c r="AD45" s="21" t="s">
        <v>70</v>
      </c>
      <c r="AE45" s="21"/>
      <c r="AF45" s="21"/>
    </row>
    <row r="46" spans="1:32" ht="12.75">
      <c r="A46" s="36" t="s">
        <v>378</v>
      </c>
      <c r="B46" s="22" t="s">
        <v>379</v>
      </c>
      <c r="C46" s="26" t="s">
        <v>295</v>
      </c>
      <c r="D46" s="26" t="s">
        <v>380</v>
      </c>
      <c r="E46" s="26" t="s">
        <v>297</v>
      </c>
      <c r="F46" s="26" t="s">
        <v>295</v>
      </c>
      <c r="G46" s="38">
        <v>-14687682.28</v>
      </c>
      <c r="H46" s="38">
        <v>26796869.18</v>
      </c>
      <c r="I46" s="21">
        <v>-14687682.28</v>
      </c>
      <c r="J46" s="23" t="s">
        <v>70</v>
      </c>
      <c r="K46" s="23"/>
      <c r="L46" s="39">
        <v>-8065410</v>
      </c>
      <c r="M46" s="38">
        <v>23057935.32</v>
      </c>
      <c r="N46" s="33"/>
      <c r="O46" s="23"/>
      <c r="P46" s="23">
        <v>-8065410</v>
      </c>
      <c r="Q46" s="23">
        <v>-5178829.98</v>
      </c>
      <c r="R46" s="23">
        <v>-1443442.3</v>
      </c>
      <c r="S46" s="23" t="s">
        <v>70</v>
      </c>
      <c r="T46" s="21">
        <v>26796869.18</v>
      </c>
      <c r="U46" s="21" t="s">
        <v>70</v>
      </c>
      <c r="V46" s="21">
        <v>26796869.18</v>
      </c>
      <c r="W46" s="21" t="s">
        <v>70</v>
      </c>
      <c r="X46" s="21"/>
      <c r="Y46" s="21"/>
      <c r="Z46" s="21"/>
      <c r="AA46" s="21"/>
      <c r="AB46" s="21"/>
      <c r="AC46" s="21">
        <v>23057935.32</v>
      </c>
      <c r="AD46" s="21">
        <v>1159110.14</v>
      </c>
      <c r="AE46" s="21">
        <v>2579823.72</v>
      </c>
      <c r="AF46" s="21" t="s">
        <v>70</v>
      </c>
    </row>
    <row r="47" spans="1:32" ht="12.75">
      <c r="A47" s="22"/>
      <c r="B47" s="22"/>
      <c r="C47" s="22"/>
      <c r="D47" s="22"/>
      <c r="E47" s="22"/>
      <c r="F47" s="22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</sheetData>
  <sheetProtection/>
  <printOptions/>
  <pageMargins left="0.7" right="0.7" top="0.75" bottom="0.75" header="0.3" footer="0.3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2017-07-13T13:59:35Z</cp:lastPrinted>
  <dcterms:created xsi:type="dcterms:W3CDTF">2007-11-01T06:06:06Z</dcterms:created>
  <dcterms:modified xsi:type="dcterms:W3CDTF">2017-09-20T05:59:54Z</dcterms:modified>
  <cp:category/>
  <cp:version/>
  <cp:contentType/>
  <cp:contentStatus/>
</cp:coreProperties>
</file>