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<sst xmlns="http://schemas.openxmlformats.org/spreadsheetml/2006/main" count="24930" uniqueCount="414">
  <si>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</si>
  <si>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</si>
  <si>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</si>
  <si>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</si>
  <si>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</si>
  <si>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</si>
  <si>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</si>
  <si>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</si>
  <si>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</si>
  <si>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</si>
  <si>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</si>
  <si>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</si>
  <si>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</si>
  <si>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</si>
  <si>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</si>
  <si>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</si>
  <si>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</si>
  <si>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</si>
  <si>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</si>
  <si>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</si>
  <si>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</si>
  <si>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</si>
  <si>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</si>
  <si>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</si>
  <si>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</si>
  <si>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</si>
  <si>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</si>
  <si>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</si>
  <si>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</si>
  <si>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</si>
  <si>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</si>
  <si>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</si>
  <si>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</si>
  <si>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</si>
  <si>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</si>
  <si>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</si>
  <si>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</si>
  <si>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</si>
  <si>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</si>
  <si>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</si>
  <si>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</si>
  <si>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</si>
  <si>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</si>
  <si>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</si>
  <si>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</si>
  <si>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</si>
  <si>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</si>
  <si>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</si>
  <si>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</si>
  <si>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</si>
  <si>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</si>
  <si>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</si>
  <si>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</si>
  <si>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</si>
  <si>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</si>
  <si>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</si>
  <si>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</si>
  <si>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</si>
  <si>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</si>
  <si>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</si>
  <si>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</si>
  <si>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</si>
  <si>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</si>
  <si>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</si>
  <si>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</si>
  <si>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</si>
  <si>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</si>
  <si>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</si>
  <si>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</si>
  <si>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</si>
  <si>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</si>
  <si>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</si>
  <si>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</si>
  <si>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</si>
  <si>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</si>
  <si>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</si>
  <si>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</si>
  <si>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</si>
  <si>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</si>
  <si>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</si>
  <si>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</si>
  <si>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</si>
  <si>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</si>
  <si>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</si>
  <si>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</si>
  <si>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</si>
  <si>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</si>
  <si>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</si>
  <si>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</si>
  <si>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</si>
  <si>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</si>
  <si>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</si>
  <si>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</si>
  <si>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</si>
  <si>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</si>
  <si>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</si>
  <si>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</si>
  <si>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</si>
  <si>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</si>
  <si>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</si>
  <si>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</si>
  <si>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</si>
  <si>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</si>
  <si>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</si>
  <si>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</si>
  <si>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</si>
  <si>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</si>
  <si>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</si>
  <si>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</si>
  <si>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</si>
  <si>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</si>
  <si>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</si>
  <si>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</si>
  <si>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</si>
  <si>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</si>
  <si>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</si>
  <si>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</si>
  <si>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</si>
  <si>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</si>
  <si>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</si>
  <si>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</si>
  <si>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</si>
  <si>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</si>
  <si>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</si>
  <si>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</si>
  <si>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</si>
  <si>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</si>
  <si>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</si>
  <si>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r05_bnv</t>
  </si>
  <si>
    <t>192.168.2.168</t>
  </si>
  <si>
    <t>svod_smart</t>
  </si>
  <si>
    <t>0503317M</t>
  </si>
  <si>
    <t>Отчет об исполнении консолидированного бюджета. Период действия формы: c 01.01.2015</t>
  </si>
  <si>
    <t>01.01.2015</t>
  </si>
  <si>
    <t>63005</t>
  </si>
  <si>
    <t>05 ФУ МО "Духовщинский район"</t>
  </si>
  <si>
    <t>МР</t>
  </si>
  <si>
    <t>Бюджет муниципальных районов</t>
  </si>
  <si>
    <t>30.09.2015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</si>
  <si>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</si>
  <si>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</si>
  <si>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</si>
  <si>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</si>
  <si>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</si>
  <si>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</si>
  <si>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</si>
  <si>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</si>
  <si>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</si>
  <si>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Утвержд.-конс. бюджет субъекта РФ и тер. гос. внебюдж. фонда</t>
  </si>
  <si>
    <t>Утвержд. - суммы полежащию исключению в рамках конс. бюджета субъекта</t>
  </si>
  <si>
    <t>Утвержд. - консолидированный бюджет субъекта РФ</t>
  </si>
  <si>
    <t>Утвержд.-суммы подлежащие исключению в рамках консолидированного бюдже</t>
  </si>
  <si>
    <t>Утвержд - бюджет субъекта РФ</t>
  </si>
  <si>
    <t>Утвержд. - бюджеты внутригородских МО фед. значения</t>
  </si>
  <si>
    <t>Утвержд. - бюджеты городских округов</t>
  </si>
  <si>
    <t>Утвержд. - бюджеты муниципальных районов</t>
  </si>
  <si>
    <t>Утвержд. - бюджеты городских и сельских  поселений</t>
  </si>
  <si>
    <t>Утвержд. - бюджет тер.  гос. внебюджетного фонда</t>
  </si>
  <si>
    <t>Исполнено - конс. бюджет субъекта РФ и тер. гос. внебюдж. фонда</t>
  </si>
  <si>
    <t>14</t>
  </si>
  <si>
    <t>Исполнено-суммы подлежащие исключению в рамках конс. бюдджета субъекта</t>
  </si>
  <si>
    <t>Исполнено - консолидированный бюджет субъекта РФ</t>
  </si>
  <si>
    <t>Исполнено-суммы подлежащие исключению в рамках консолидированного бюдж</t>
  </si>
  <si>
    <t>Исполнено - бюджет субъекта РФ</t>
  </si>
  <si>
    <t>Исполнено - бюджеты внутригородских МО фед. значения</t>
  </si>
  <si>
    <t>Исполнено - бюджеты городских округов</t>
  </si>
  <si>
    <t>Исполнено - бюджеты муниципальных районов</t>
  </si>
  <si>
    <t>21</t>
  </si>
  <si>
    <t>Исполнено - бюджеты городских и сельских  поселений</t>
  </si>
  <si>
    <t>Исполнено - бюджет тер.  гос. внебюджетного фонда</t>
  </si>
  <si>
    <t>23</t>
  </si>
  <si>
    <t>Адм</t>
  </si>
  <si>
    <t>РзПр</t>
  </si>
  <si>
    <t>ЦСР</t>
  </si>
  <si>
    <t>ВР</t>
  </si>
  <si>
    <t>ЭКР</t>
  </si>
  <si>
    <t>Утвержд.-суммы подлежащие исключению в рамках конс. бюджета субъекта Р</t>
  </si>
  <si>
    <t>Утвержд. - бюджет субъекта РФ</t>
  </si>
  <si>
    <t>Исполнено-суммы подлежащие исключению в рамках конс. бюджета субъекта</t>
  </si>
  <si>
    <t>Код источника финансирования по КИВФ, КИВнФ</t>
  </si>
  <si>
    <t>Утвержд-суммы подлежащие исключению в рамках конс. бюджета субъекта РФ</t>
  </si>
  <si>
    <t>Исполнено-конс. бюджет субъекта РФ и ТГВФ</t>
  </si>
  <si>
    <t>Исполнено-суммы подлежащие искл. в рамках конс. бюджета субъекта РФ</t>
  </si>
  <si>
    <t>Исполнено-суммы подлежащие исключению в рамках конс бюджета субъекта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</si>
  <si>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</si>
  <si>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</si>
  <si>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городских округов</t>
  </si>
  <si>
    <t>Поступления - бюджеты муниципальных районов</t>
  </si>
  <si>
    <t>Поступления - бюджет городских и сельских поселений</t>
  </si>
  <si>
    <t>Поступления - бюджет ТГВФ</t>
  </si>
  <si>
    <t>Итого</t>
  </si>
  <si>
    <t>Доходы бюджета - Всего</t>
  </si>
  <si>
    <t>19980</t>
  </si>
  <si>
    <t>НАЛОГОВЫЕ И НЕНАЛОГОВЫЕ ДОХОДЫ</t>
  </si>
  <si>
    <t>33259</t>
  </si>
  <si>
    <t>НАЛОГИ НА ПРИБЫЛЬ, ДОХОДЫ</t>
  </si>
  <si>
    <t>33260</t>
  </si>
  <si>
    <t>Налог на доходы физических лиц</t>
  </si>
  <si>
    <t>33273</t>
  </si>
  <si>
    <t>НАЛОГИ НА ТОВАРЫ (РАБОТЫ, УСЛУГИ), РЕАЛИЗУЕМЫЕ НА ТЕРРИТОРИИ РОССИЙСКОЙ ФЕДЕРАЦИИ</t>
  </si>
  <si>
    <t>33302</t>
  </si>
  <si>
    <t>Акцизы по подакцизным товарам (продукции), производимым на территории Российской Федерации</t>
  </si>
  <si>
    <t>33304</t>
  </si>
  <si>
    <t>НАЛОГИ НА СОВОКУПНЫЙ ДОХОД</t>
  </si>
  <si>
    <t>33357</t>
  </si>
  <si>
    <t>Единый налог на вмененный доход для отдельных видов деятельности</t>
  </si>
  <si>
    <t>33367</t>
  </si>
  <si>
    <t>Единый сельскохозяйственный налог</t>
  </si>
  <si>
    <t>33370</t>
  </si>
  <si>
    <t>Налог, взимаемый в связи с применением патентной системы налогообложения</t>
  </si>
  <si>
    <t>33373</t>
  </si>
  <si>
    <t>НАЛОГИ НА ИМУЩЕСТВО</t>
  </si>
  <si>
    <t>33379</t>
  </si>
  <si>
    <t>Налог на имущество физических лиц</t>
  </si>
  <si>
    <t>33380</t>
  </si>
  <si>
    <t>Земельный налог</t>
  </si>
  <si>
    <t>33395</t>
  </si>
  <si>
    <t>НАЛОГИ, СБОРЫ И РЕГУЛЯРНЫЕ ПЛАТЕЖИ ЗА ПОЛЬЗОВАНИЕ ПРИРОДНЫМИ РЕСУРСАМИ</t>
  </si>
  <si>
    <t>33412</t>
  </si>
  <si>
    <t>ГОСУДАРСТВЕННАЯ ПОШЛИНА</t>
  </si>
  <si>
    <t>33432</t>
  </si>
  <si>
    <t>ЗАДОЛЖЕННОСТЬ И ПЕРЕРАСЧЕТЫ ПО ОТМЕНЕННЫМ НАЛОГАМ, СБОРАМ И ИНЫМ ОБЯЗАТЕЛЬНЫМ ПЛАТЕЖАМ</t>
  </si>
  <si>
    <t>33510</t>
  </si>
  <si>
    <t>ДОХОДЫ ОТ ИСПОЛЬЗОВАНИЯ ИМУЩЕСТВА, НАХОДЯЩЕГОСЯ В ГОСУДАРСТВЕННОЙ И МУНИЦИПАЛЬНОЙ СОБСТВЕННОСТИ</t>
  </si>
  <si>
    <t>33677</t>
  </si>
  <si>
    <t>ПЛАТЕЖИ ПРИ ПОЛЬЗОВАНИИ ПРИРОДНЫМИ РЕСУРСАМИ</t>
  </si>
  <si>
    <t>33892</t>
  </si>
  <si>
    <t>Плата за негативное воздействие на окружающую среду</t>
  </si>
  <si>
    <t>33893</t>
  </si>
  <si>
    <t>ДОХОДЫ ОТ ПРОДАЖИ МАТЕРИАЛЬНЫХ И НЕМАТЕРИАЛЬНЫХ АКТИВОВ</t>
  </si>
  <si>
    <t>34062</t>
  </si>
  <si>
    <t>ШТРАФЫ, САНКЦИИ, ВОЗМЕЩЕНИЕ УЩЕРБА</t>
  </si>
  <si>
    <t>34281</t>
  </si>
  <si>
    <t>ПРОЧИЕ НЕНАЛОГОВЫЕ ДОХОДЫ</t>
  </si>
  <si>
    <t>34532</t>
  </si>
  <si>
    <t>БЕЗВОЗМЕЗДНЫЕ ПОСТУПЛЕНИЯ</t>
  </si>
  <si>
    <t>34626</t>
  </si>
  <si>
    <t>БЕЗВОЗМЕЗДНЫЕ ПОСТУПЛЕНИЯ ОТ ДРУГИХ БЮДЖЕТОВ БЮДЖЕТНОЙ СИСТЕМЫ РОССИЙСКОЙ ФЕДЕРАЦИИ</t>
  </si>
  <si>
    <t>34685</t>
  </si>
  <si>
    <t>Дотации бюджетам субъектов Российской Федерации и муниципальных образований</t>
  </si>
  <si>
    <t>34686</t>
  </si>
  <si>
    <t>Субсидии бюджетам бюджетной системы Российской Федерации (межбюджетные субсидии)</t>
  </si>
  <si>
    <t>34730</t>
  </si>
  <si>
    <t>Субвенции бюджетам субъектов Российской Федерации и муниципальных образований</t>
  </si>
  <si>
    <t>35281</t>
  </si>
  <si>
    <t>Иные межбюджетные трансферты</t>
  </si>
  <si>
    <t>35976</t>
  </si>
  <si>
    <t>ПРОЧИЕ БЕЗВОЗМЕЗДНЫЕ ПОСТУПЛЕНИЯ</t>
  </si>
  <si>
    <t>36687</t>
  </si>
  <si>
    <t>ВОЗВРАТ ОСТАТКОВ СУБСИДИЙ, СУБВЕНЦИЙ И ИНЫХ МЕЖБЮДЖЕТНЫХ ТРАНСФЕРТОВ, ИМЕЮЩИХ ЦЕЛЕВОЕ НАЗНАЧЕНИЕ, ПРОШЛЫХ ЛЕТ</t>
  </si>
  <si>
    <t>36817</t>
  </si>
  <si>
    <t>Расходы бюджета - ИТОГО</t>
  </si>
  <si>
    <t>39160</t>
  </si>
  <si>
    <t>200</t>
  </si>
  <si>
    <t>000</t>
  </si>
  <si>
    <t>9600</t>
  </si>
  <si>
    <t>0000000</t>
  </si>
  <si>
    <t>ОБЩЕГОСУДАРСТВЕННЫЕ ВОПРОСЫ</t>
  </si>
  <si>
    <t>00010</t>
  </si>
  <si>
    <t>0100</t>
  </si>
  <si>
    <t>Функционирование высшего должностного лица субъекта Российской Федерации и муниципального образования</t>
  </si>
  <si>
    <t>00410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</si>
  <si>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</si>
  <si>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</si>
  <si>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00800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</si>
  <si>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</si>
  <si>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</si>
  <si>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01190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</si>
  <si>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</si>
  <si>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</si>
  <si>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01970</t>
  </si>
  <si>
    <t>0106</t>
  </si>
  <si>
    <t>Обеспечение проведения выборов и референдумов</t>
  </si>
  <si>
    <t>02360</t>
  </si>
  <si>
    <t>0107</t>
  </si>
  <si>
    <t>Резервные фонды</t>
  </si>
  <si>
    <t>03920</t>
  </si>
  <si>
    <t>0111</t>
  </si>
  <si>
    <t>Другие общегосударственные вопросы</t>
  </si>
  <si>
    <t>04700</t>
  </si>
  <si>
    <t>0113</t>
  </si>
  <si>
    <t>НАЦИОНАЛЬНАЯ ОБОРОНА</t>
  </si>
  <si>
    <t>05090</t>
  </si>
  <si>
    <t>0200</t>
  </si>
  <si>
    <t>Мобилизационная и вневойсковая подготовка</t>
  </si>
  <si>
    <t>05880</t>
  </si>
  <si>
    <t>0203</t>
  </si>
  <si>
    <t>НАЦИОНАЛЬНАЯ БЕЗОПАСНОСТЬ И ПРАВООХРАНИТЕЛЬНАЯ ДЕЯТЕЛЬНОСТЬ</t>
  </si>
  <si>
    <t>08610</t>
  </si>
  <si>
    <t>0300</t>
  </si>
  <si>
    <t>Обеспечение пожарной безопасности</t>
  </si>
  <si>
    <t>12130</t>
  </si>
  <si>
    <t>0310</t>
  </si>
  <si>
    <t>НАЦИОНАЛЬНАЯ ЭКОНОМИКА</t>
  </si>
  <si>
    <t>14080</t>
  </si>
  <si>
    <t>0400</t>
  </si>
  <si>
    <t>Сельское хозяйство и рыболовство</t>
  </si>
  <si>
    <t>15650</t>
  </si>
  <si>
    <t>0405</t>
  </si>
  <si>
    <t>Водное хозяйство</t>
  </si>
  <si>
    <t>16040</t>
  </si>
  <si>
    <t>0406</t>
  </si>
  <si>
    <t>Транспорт</t>
  </si>
  <si>
    <t>16820</t>
  </si>
  <si>
    <t>0408</t>
  </si>
  <si>
    <t>Дорожное хозяйство (дорожные фонды)</t>
  </si>
  <si>
    <t>17210</t>
  </si>
  <si>
    <t>0409</t>
  </si>
  <si>
    <t>Связь и информатика</t>
  </si>
  <si>
    <t>17600</t>
  </si>
  <si>
    <t>0410</t>
  </si>
  <si>
    <t>Другие вопросы в области национальной экономики</t>
  </si>
  <si>
    <t>18380</t>
  </si>
  <si>
    <t>0412</t>
  </si>
  <si>
    <t>ЖИЛИЩНО-КОММУНАЛЬНОЕ ХОЗЯЙСТВО</t>
  </si>
  <si>
    <t>18770</t>
  </si>
  <si>
    <t>0500</t>
  </si>
  <si>
    <t>Жилищное хозяйство</t>
  </si>
  <si>
    <t>18780</t>
  </si>
  <si>
    <t>0501</t>
  </si>
  <si>
    <t>Коммунальное хозяйство</t>
  </si>
  <si>
    <t>19170</t>
  </si>
  <si>
    <t>0502</t>
  </si>
  <si>
    <t>Благоустройство</t>
  </si>
  <si>
    <t>19560</t>
  </si>
  <si>
    <t>0503</t>
  </si>
  <si>
    <t>ОХРАНА ОКРУЖАЮЩЕЙ СРЕДЫ</t>
  </si>
  <si>
    <t>20730</t>
  </si>
  <si>
    <t>0600</t>
  </si>
  <si>
    <t>Другие вопросы в области охраны окружающей среды</t>
  </si>
  <si>
    <t>22300</t>
  </si>
  <si>
    <t>0605</t>
  </si>
  <si>
    <t>ОБРАЗОВАНИЕ</t>
  </si>
  <si>
    <t>22690</t>
  </si>
  <si>
    <t>0700</t>
  </si>
  <si>
    <t>Дошкольное образование</t>
  </si>
  <si>
    <t>22700</t>
  </si>
  <si>
    <t>0701</t>
  </si>
  <si>
    <t>Общее образование</t>
  </si>
  <si>
    <t>23090</t>
  </si>
  <si>
    <t>0702</t>
  </si>
  <si>
    <t>Высшее и послевузовское профессиональное образование</t>
  </si>
  <si>
    <t>24650</t>
  </si>
  <si>
    <t>0706</t>
  </si>
  <si>
    <t>Молодежная политика и оздоровление детей</t>
  </si>
  <si>
    <t>25040</t>
  </si>
  <si>
    <t>0707</t>
  </si>
  <si>
    <t>Другие вопросы в области образования</t>
  </si>
  <si>
    <t>25820</t>
  </si>
  <si>
    <t>0709</t>
  </si>
  <si>
    <t>КУЛЬТУРА, КИНЕМАТОГРАФИЯ</t>
  </si>
  <si>
    <t>26210</t>
  </si>
  <si>
    <t>0800</t>
  </si>
  <si>
    <t>Культура</t>
  </si>
  <si>
    <t>26220</t>
  </si>
  <si>
    <t>0801</t>
  </si>
  <si>
    <t>Другие вопросы в области культуры, кинематографии</t>
  </si>
  <si>
    <t>27390</t>
  </si>
  <si>
    <t>0804</t>
  </si>
  <si>
    <t>СОЦИАЛЬНАЯ ПОЛИТИКА</t>
  </si>
  <si>
    <t>31300</t>
  </si>
  <si>
    <t>1000</t>
  </si>
  <si>
    <t>Пенсионное обеспечение</t>
  </si>
  <si>
    <t>31310</t>
  </si>
  <si>
    <t>1001</t>
  </si>
  <si>
    <t>Социальное обеспечение населения</t>
  </si>
  <si>
    <t>32090</t>
  </si>
  <si>
    <t>1003</t>
  </si>
  <si>
    <t>Охрана семьи и детства</t>
  </si>
  <si>
    <t>32480</t>
  </si>
  <si>
    <t>1004</t>
  </si>
  <si>
    <t>Другие вопросы в области социальной политики</t>
  </si>
  <si>
    <t>1006</t>
  </si>
  <si>
    <t>ФИЗИЧЕСКАЯ КУЛЬТУРА И СПОРТ</t>
  </si>
  <si>
    <t>33650</t>
  </si>
  <si>
    <t>1100</t>
  </si>
  <si>
    <t>Физическая культура</t>
  </si>
  <si>
    <t>33660</t>
  </si>
  <si>
    <t>1101</t>
  </si>
  <si>
    <t>СРЕДСТВА МАССОВОЙ ИНФОРМАЦИИ</t>
  </si>
  <si>
    <t>35610</t>
  </si>
  <si>
    <t>1200</t>
  </si>
  <si>
    <t>Периодическая печать и издательства</t>
  </si>
  <si>
    <t>36010</t>
  </si>
  <si>
    <t>1202</t>
  </si>
  <si>
    <t>ОБСЛУЖИВАНИЕ ГОСУДАРСТВЕННОГО И МУНИЦИПАЛЬНОГО ДОЛГА</t>
  </si>
  <si>
    <t>37180</t>
  </si>
  <si>
    <t>1300</t>
  </si>
  <si>
    <t>Обслуживание государственного внутреннего и муниципального долга</t>
  </si>
  <si>
    <t>37190</t>
  </si>
  <si>
    <t>1301</t>
  </si>
  <si>
    <t>МЕЖБЮДЖЕТНЫЕ ТРАНСФЕРТЫ ОБЩЕГО ХАРАКТЕРА БЮДЖЕТАМ СУБЪЕКТОВ РОССИЙСКОЙ ФЕДЕРАЦИИ И МУНИЦИПАЛЬНЫХ ОБРАЗОВАНИЙ</t>
  </si>
  <si>
    <t>37970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</si>
  <si>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</si>
  <si>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</si>
  <si>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37980</t>
  </si>
  <si>
    <t>1401</t>
  </si>
  <si>
    <t>Иные дотации</t>
  </si>
  <si>
    <t>38370</t>
  </si>
  <si>
    <t>1402</t>
  </si>
  <si>
    <t>Прочие межбюджетные трансферты общего характера</t>
  </si>
  <si>
    <t>38760</t>
  </si>
  <si>
    <t>1403</t>
  </si>
  <si>
    <t>Результат исполнения бюджета (дефицит "--", профицит "+")</t>
  </si>
  <si>
    <t>39150</t>
  </si>
  <si>
    <t>450</t>
  </si>
  <si>
    <t>7900</t>
  </si>
  <si>
    <t>Утвержд.-конс. бюджет МО "Духовщинский район" Смоленской области</t>
  </si>
  <si>
    <t>Исполнено - конс. бюджет МО "Духовщинский район" Смоленской области</t>
  </si>
  <si>
    <t>Утвержд. - бюджет муниципального района</t>
  </si>
  <si>
    <t>Исполнено - бюджет муниципального района</t>
  </si>
  <si>
    <t>% исполнения</t>
  </si>
  <si>
    <t>Утвержд. - консолидированный бюджет</t>
  </si>
  <si>
    <t>Исполнено -консолидированный бюджет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</si>
</sst>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49" fontId="0" fillId="0" borderId="11" xfId="0" applyNumberFormat="1" applyBorder="1" applyAlignment="1">
      <alignment vertical="center" wrapText="1" shrinkToFi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 shrinkToFit="1"/>
    </xf>
    <xf numFmtId="49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 shrinkToFit="1"/>
    </xf>
    <xf numFmtId="2" fontId="0" fillId="34" borderId="13" xfId="0" applyNumberFormat="1" applyFill="1" applyBorder="1" applyAlignment="1">
      <alignment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2" fontId="0" fillId="34" borderId="1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shrinkToFit="1"/>
    </xf>
    <xf numFmtId="2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 horizontal="center" vertical="center" wrapText="1"/>
    </xf>
    <xf numFmtId="49" fontId="0" fillId="35" borderId="13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164" fontId="4" fillId="34" borderId="13" xfId="0" applyNumberFormat="1" applyFont="1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4" fillId="34" borderId="13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9" fontId="0" fillId="34" borderId="13" xfId="0" applyNumberFormat="1" applyFill="1" applyBorder="1" applyAlignment="1">
      <alignment wrapText="1"/>
    </xf>
    <xf numFmtId="49" fontId="0" fillId="34" borderId="10" xfId="0" applyNumberFormat="1" applyFill="1" applyBorder="1" applyAlignment="1">
      <alignment wrapText="1"/>
    </xf>
    <xf numFmtId="165" fontId="0" fillId="34" borderId="13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24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28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24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9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2015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9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9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158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160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161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162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163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164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165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166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168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169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2</v>
      </c>
      <c r="R26">
        <v>1</v>
      </c>
      <c r="S26" t="s">
        <v>144</v>
      </c>
      <c r="V26">
        <v>0</v>
      </c>
      <c r="W26">
        <v>1</v>
      </c>
      <c r="X26" s="9">
        <v>1</v>
      </c>
      <c r="Y26">
        <v>0</v>
      </c>
      <c r="Z26">
        <v>0</v>
      </c>
      <c r="AA26">
        <v>1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2</v>
      </c>
      <c r="R27">
        <v>2</v>
      </c>
      <c r="S27" t="s">
        <v>145</v>
      </c>
      <c r="V27">
        <v>0</v>
      </c>
      <c r="W27">
        <v>1</v>
      </c>
      <c r="X27" s="9">
        <v>0</v>
      </c>
      <c r="Y27">
        <v>1</v>
      </c>
      <c r="Z27">
        <v>0</v>
      </c>
      <c r="AA27">
        <v>1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2</v>
      </c>
      <c r="R28">
        <v>3</v>
      </c>
      <c r="S28" t="s">
        <v>146</v>
      </c>
      <c r="V28">
        <v>0</v>
      </c>
      <c r="W28">
        <v>1</v>
      </c>
      <c r="X28" s="9">
        <v>2</v>
      </c>
      <c r="Y28">
        <v>0</v>
      </c>
      <c r="Z28">
        <v>0</v>
      </c>
      <c r="AA28">
        <v>1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2</v>
      </c>
      <c r="R29">
        <v>4</v>
      </c>
      <c r="S29" t="s">
        <v>171</v>
      </c>
      <c r="V29">
        <v>0</v>
      </c>
      <c r="W29">
        <v>1</v>
      </c>
      <c r="X29" s="9">
        <v>0</v>
      </c>
      <c r="Y29">
        <v>0</v>
      </c>
      <c r="Z29">
        <v>1</v>
      </c>
      <c r="AA29">
        <v>1</v>
      </c>
      <c r="AB29">
        <v>1</v>
      </c>
    </row>
    <row r="30" spans="2:28" ht="12.75">
      <c r="B30" s="1" t="s">
        <v>4</v>
      </c>
      <c r="C30" s="1" t="s">
        <v>4</v>
      </c>
      <c r="Q30">
        <v>2</v>
      </c>
      <c r="R30">
        <v>5</v>
      </c>
      <c r="S30" t="s">
        <v>172</v>
      </c>
      <c r="V30">
        <v>0</v>
      </c>
      <c r="W30">
        <v>1</v>
      </c>
      <c r="X30" s="9">
        <v>0</v>
      </c>
      <c r="Y30">
        <v>0</v>
      </c>
      <c r="Z30">
        <v>1</v>
      </c>
      <c r="AA30">
        <v>1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2</v>
      </c>
      <c r="R31">
        <v>6</v>
      </c>
      <c r="S31" t="s">
        <v>173</v>
      </c>
      <c r="V31">
        <v>0</v>
      </c>
      <c r="W31">
        <v>1</v>
      </c>
      <c r="X31" s="9">
        <v>0</v>
      </c>
      <c r="Y31">
        <v>0</v>
      </c>
      <c r="Z31">
        <v>1</v>
      </c>
      <c r="AA31">
        <v>1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2</v>
      </c>
      <c r="R32">
        <v>7</v>
      </c>
      <c r="S32" t="s">
        <v>174</v>
      </c>
      <c r="V32">
        <v>0</v>
      </c>
      <c r="W32">
        <v>1</v>
      </c>
      <c r="X32" s="9">
        <v>0</v>
      </c>
      <c r="Y32">
        <v>0</v>
      </c>
      <c r="Z32">
        <v>1</v>
      </c>
      <c r="AA32">
        <v>1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2</v>
      </c>
      <c r="R33">
        <v>8</v>
      </c>
      <c r="S33" t="s">
        <v>175</v>
      </c>
      <c r="V33">
        <v>0</v>
      </c>
      <c r="W33">
        <v>1</v>
      </c>
      <c r="X33" s="9">
        <v>0</v>
      </c>
      <c r="Y33">
        <v>0</v>
      </c>
      <c r="Z33">
        <v>1</v>
      </c>
      <c r="AA33">
        <v>1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9</v>
      </c>
      <c r="S34" t="s">
        <v>148</v>
      </c>
      <c r="V34">
        <v>2</v>
      </c>
      <c r="W34">
        <v>0</v>
      </c>
      <c r="X34" s="9">
        <v>4</v>
      </c>
      <c r="Y34">
        <v>0</v>
      </c>
      <c r="Z34">
        <v>0</v>
      </c>
      <c r="AA34">
        <v>0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10</v>
      </c>
      <c r="S35" t="s">
        <v>176</v>
      </c>
      <c r="V35">
        <v>2</v>
      </c>
      <c r="W35">
        <v>0</v>
      </c>
      <c r="X35" s="9">
        <v>5</v>
      </c>
      <c r="Y35">
        <v>0</v>
      </c>
      <c r="Z35">
        <v>0</v>
      </c>
      <c r="AA35">
        <v>0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11</v>
      </c>
      <c r="S36" t="s">
        <v>150</v>
      </c>
      <c r="V36">
        <v>2</v>
      </c>
      <c r="W36">
        <v>0</v>
      </c>
      <c r="X36" s="9">
        <v>6</v>
      </c>
      <c r="Y36">
        <v>0</v>
      </c>
      <c r="Z36">
        <v>0</v>
      </c>
      <c r="AA36">
        <v>0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12</v>
      </c>
      <c r="S37" t="s">
        <v>151</v>
      </c>
      <c r="V37">
        <v>2</v>
      </c>
      <c r="W37">
        <v>0</v>
      </c>
      <c r="X37" s="9">
        <v>7</v>
      </c>
      <c r="Y37">
        <v>0</v>
      </c>
      <c r="Z37">
        <v>0</v>
      </c>
      <c r="AA37">
        <v>0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13</v>
      </c>
      <c r="S38" t="s">
        <v>177</v>
      </c>
      <c r="V38">
        <v>2</v>
      </c>
      <c r="W38">
        <v>0</v>
      </c>
      <c r="X38" s="9">
        <v>8</v>
      </c>
      <c r="Y38">
        <v>0</v>
      </c>
      <c r="Z38">
        <v>0</v>
      </c>
      <c r="AA38">
        <v>0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14</v>
      </c>
      <c r="S39" t="s">
        <v>153</v>
      </c>
      <c r="V39">
        <v>2</v>
      </c>
      <c r="W39">
        <v>0</v>
      </c>
      <c r="X39" s="9">
        <v>9</v>
      </c>
      <c r="Y39">
        <v>0</v>
      </c>
      <c r="Z39">
        <v>0</v>
      </c>
      <c r="AA39">
        <v>0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15</v>
      </c>
      <c r="S40" t="s">
        <v>154</v>
      </c>
      <c r="V40">
        <v>2</v>
      </c>
      <c r="W40">
        <v>0</v>
      </c>
      <c r="X40" s="9">
        <v>10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16</v>
      </c>
      <c r="S41" t="s">
        <v>155</v>
      </c>
      <c r="V41">
        <v>2</v>
      </c>
      <c r="W41">
        <v>0</v>
      </c>
      <c r="X41" s="9">
        <v>11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17</v>
      </c>
      <c r="S42" t="s">
        <v>156</v>
      </c>
      <c r="V42">
        <v>2</v>
      </c>
      <c r="W42">
        <v>0</v>
      </c>
      <c r="X42" s="9">
        <v>12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18</v>
      </c>
      <c r="S43" s="1" t="s">
        <v>157</v>
      </c>
      <c r="V43">
        <v>2</v>
      </c>
      <c r="W43">
        <v>0</v>
      </c>
      <c r="X43" s="9">
        <v>13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19</v>
      </c>
      <c r="S44" s="1" t="s">
        <v>158</v>
      </c>
      <c r="V44">
        <v>2</v>
      </c>
      <c r="W44">
        <v>0</v>
      </c>
      <c r="X44" s="9">
        <v>14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20</v>
      </c>
      <c r="S45" s="1" t="s">
        <v>178</v>
      </c>
      <c r="V45">
        <v>2</v>
      </c>
      <c r="W45">
        <v>0</v>
      </c>
      <c r="X45" s="9">
        <v>15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21</v>
      </c>
      <c r="S46" s="1" t="s">
        <v>161</v>
      </c>
      <c r="V46">
        <v>2</v>
      </c>
      <c r="W46">
        <v>0</v>
      </c>
      <c r="X46" s="9">
        <v>16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22</v>
      </c>
      <c r="S47" s="1" t="s">
        <v>162</v>
      </c>
      <c r="V47">
        <v>2</v>
      </c>
      <c r="W47">
        <v>0</v>
      </c>
      <c r="X47" s="9">
        <v>17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23</v>
      </c>
      <c r="S48" s="1" t="s">
        <v>163</v>
      </c>
      <c r="V48">
        <v>2</v>
      </c>
      <c r="W48">
        <v>0</v>
      </c>
      <c r="X48" s="9">
        <v>18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24</v>
      </c>
      <c r="S49" s="1" t="s">
        <v>164</v>
      </c>
      <c r="V49">
        <v>2</v>
      </c>
      <c r="W49">
        <v>0</v>
      </c>
      <c r="X49" s="9">
        <v>19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25</v>
      </c>
      <c r="S50" s="1" t="s">
        <v>165</v>
      </c>
      <c r="V50">
        <v>2</v>
      </c>
      <c r="W50">
        <v>0</v>
      </c>
      <c r="X50" s="9">
        <v>20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26</v>
      </c>
      <c r="S51" s="1" t="s">
        <v>166</v>
      </c>
      <c r="V51">
        <v>2</v>
      </c>
      <c r="W51">
        <v>0</v>
      </c>
      <c r="X51" s="9">
        <v>21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27</v>
      </c>
      <c r="S52" s="1" t="s">
        <v>168</v>
      </c>
      <c r="V52">
        <v>2</v>
      </c>
      <c r="W52">
        <v>0</v>
      </c>
      <c r="X52" s="9">
        <v>22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28</v>
      </c>
      <c r="S53" s="1" t="s">
        <v>169</v>
      </c>
      <c r="V53">
        <v>2</v>
      </c>
      <c r="W53">
        <v>0</v>
      </c>
      <c r="X53" s="9">
        <v>23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3</v>
      </c>
      <c r="R54">
        <v>1</v>
      </c>
      <c r="S54" s="1" t="s">
        <v>144</v>
      </c>
      <c r="V54">
        <v>0</v>
      </c>
      <c r="W54">
        <v>1</v>
      </c>
      <c r="X54" s="9">
        <v>1</v>
      </c>
      <c r="Y54">
        <v>0</v>
      </c>
      <c r="Z54">
        <v>0</v>
      </c>
      <c r="AA54">
        <v>1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3</v>
      </c>
      <c r="R55">
        <v>2</v>
      </c>
      <c r="S55" s="1" t="s">
        <v>145</v>
      </c>
      <c r="V55">
        <v>0</v>
      </c>
      <c r="W55">
        <v>1</v>
      </c>
      <c r="X55" s="9">
        <v>0</v>
      </c>
      <c r="Y55">
        <v>1</v>
      </c>
      <c r="Z55">
        <v>0</v>
      </c>
      <c r="AA55">
        <v>1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3</v>
      </c>
      <c r="R56">
        <v>3</v>
      </c>
      <c r="S56" s="1" t="s">
        <v>146</v>
      </c>
      <c r="V56">
        <v>0</v>
      </c>
      <c r="W56">
        <v>1</v>
      </c>
      <c r="X56" s="9">
        <v>2</v>
      </c>
      <c r="Y56">
        <v>0</v>
      </c>
      <c r="Z56">
        <v>1</v>
      </c>
      <c r="AA56">
        <v>1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3</v>
      </c>
      <c r="R57">
        <v>4</v>
      </c>
      <c r="S57" s="1" t="s">
        <v>179</v>
      </c>
      <c r="V57">
        <v>0</v>
      </c>
      <c r="W57">
        <v>1</v>
      </c>
      <c r="X57" s="9">
        <v>3</v>
      </c>
      <c r="Y57">
        <v>0</v>
      </c>
      <c r="Z57">
        <v>1</v>
      </c>
      <c r="AA57">
        <v>1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3</v>
      </c>
      <c r="R58">
        <v>5</v>
      </c>
      <c r="S58" s="1" t="s">
        <v>148</v>
      </c>
      <c r="V58">
        <v>2</v>
      </c>
      <c r="W58">
        <v>0</v>
      </c>
      <c r="X58" s="9">
        <v>4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3</v>
      </c>
      <c r="R59">
        <v>6</v>
      </c>
      <c r="S59" s="1" t="s">
        <v>180</v>
      </c>
      <c r="V59">
        <v>2</v>
      </c>
      <c r="W59">
        <v>0</v>
      </c>
      <c r="X59" s="9">
        <v>5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3</v>
      </c>
      <c r="R60">
        <v>7</v>
      </c>
      <c r="S60" s="1" t="s">
        <v>150</v>
      </c>
      <c r="V60">
        <v>2</v>
      </c>
      <c r="W60">
        <v>0</v>
      </c>
      <c r="X60" s="9">
        <v>6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3</v>
      </c>
      <c r="R61">
        <v>8</v>
      </c>
      <c r="S61" s="1" t="s">
        <v>151</v>
      </c>
      <c r="V61">
        <v>2</v>
      </c>
      <c r="W61">
        <v>0</v>
      </c>
      <c r="X61" s="9">
        <v>7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3</v>
      </c>
      <c r="R62">
        <v>9</v>
      </c>
      <c r="S62" t="s">
        <v>177</v>
      </c>
      <c r="V62">
        <v>2</v>
      </c>
      <c r="W62">
        <v>0</v>
      </c>
      <c r="X62" s="9">
        <v>8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3</v>
      </c>
      <c r="R63">
        <v>10</v>
      </c>
      <c r="S63" t="s">
        <v>153</v>
      </c>
      <c r="V63">
        <v>2</v>
      </c>
      <c r="W63">
        <v>0</v>
      </c>
      <c r="X63" s="9">
        <v>9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3</v>
      </c>
      <c r="R64">
        <v>11</v>
      </c>
      <c r="S64" t="s">
        <v>154</v>
      </c>
      <c r="V64">
        <v>2</v>
      </c>
      <c r="W64">
        <v>0</v>
      </c>
      <c r="X64" s="9">
        <v>10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3</v>
      </c>
      <c r="R65">
        <v>12</v>
      </c>
      <c r="S65" t="s">
        <v>155</v>
      </c>
      <c r="V65">
        <v>2</v>
      </c>
      <c r="W65">
        <v>0</v>
      </c>
      <c r="X65" s="9">
        <v>11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3</v>
      </c>
      <c r="R66">
        <v>13</v>
      </c>
      <c r="S66" t="s">
        <v>156</v>
      </c>
      <c r="V66">
        <v>2</v>
      </c>
      <c r="W66">
        <v>0</v>
      </c>
      <c r="X66" s="9">
        <v>12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3</v>
      </c>
      <c r="R67">
        <v>14</v>
      </c>
      <c r="S67" t="s">
        <v>157</v>
      </c>
      <c r="V67">
        <v>2</v>
      </c>
      <c r="W67">
        <v>0</v>
      </c>
      <c r="X67" s="9">
        <v>13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15</v>
      </c>
      <c r="S68" t="s">
        <v>181</v>
      </c>
      <c r="V68">
        <v>2</v>
      </c>
      <c r="W68">
        <v>0</v>
      </c>
      <c r="X68" s="9">
        <v>14</v>
      </c>
      <c r="Y68">
        <v>0</v>
      </c>
      <c r="Z68">
        <v>0</v>
      </c>
      <c r="AA68">
        <v>0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16</v>
      </c>
      <c r="S69" t="s">
        <v>182</v>
      </c>
      <c r="V69">
        <v>2</v>
      </c>
      <c r="W69">
        <v>0</v>
      </c>
      <c r="X69" s="9">
        <v>15</v>
      </c>
      <c r="Y69">
        <v>0</v>
      </c>
      <c r="Z69">
        <v>0</v>
      </c>
      <c r="AA69">
        <v>0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17</v>
      </c>
      <c r="S70" t="s">
        <v>161</v>
      </c>
      <c r="V70">
        <v>2</v>
      </c>
      <c r="W70">
        <v>0</v>
      </c>
      <c r="X70" s="9">
        <v>16</v>
      </c>
      <c r="Y70">
        <v>0</v>
      </c>
      <c r="Z70">
        <v>0</v>
      </c>
      <c r="AA70">
        <v>0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18</v>
      </c>
      <c r="S71" t="s">
        <v>183</v>
      </c>
      <c r="V71">
        <v>2</v>
      </c>
      <c r="W71">
        <v>0</v>
      </c>
      <c r="X71" s="9">
        <v>17</v>
      </c>
      <c r="Y71">
        <v>0</v>
      </c>
      <c r="Z71">
        <v>0</v>
      </c>
      <c r="AA71">
        <v>0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19</v>
      </c>
      <c r="S72" t="s">
        <v>163</v>
      </c>
      <c r="V72">
        <v>2</v>
      </c>
      <c r="W72">
        <v>0</v>
      </c>
      <c r="X72" s="9">
        <v>18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20</v>
      </c>
      <c r="S73" t="s">
        <v>164</v>
      </c>
      <c r="V73">
        <v>2</v>
      </c>
      <c r="W73">
        <v>0</v>
      </c>
      <c r="X73" s="9">
        <v>19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21</v>
      </c>
      <c r="S74" t="s">
        <v>165</v>
      </c>
      <c r="V74">
        <v>2</v>
      </c>
      <c r="W74">
        <v>0</v>
      </c>
      <c r="X74" s="9">
        <v>20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22</v>
      </c>
      <c r="S75" t="s">
        <v>166</v>
      </c>
      <c r="V75">
        <v>2</v>
      </c>
      <c r="W75">
        <v>0</v>
      </c>
      <c r="X75" s="9">
        <v>21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23</v>
      </c>
      <c r="S76" t="s">
        <v>168</v>
      </c>
      <c r="V76">
        <v>2</v>
      </c>
      <c r="W76">
        <v>0</v>
      </c>
      <c r="X76" s="9">
        <v>22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24</v>
      </c>
      <c r="S77" t="s">
        <v>169</v>
      </c>
      <c r="V77">
        <v>2</v>
      </c>
      <c r="W77">
        <v>0</v>
      </c>
      <c r="X77" s="9">
        <v>23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4</v>
      </c>
      <c r="R78">
        <v>1</v>
      </c>
      <c r="S78" t="s">
        <v>144</v>
      </c>
      <c r="V78">
        <v>0</v>
      </c>
      <c r="W78">
        <v>1</v>
      </c>
      <c r="X78" s="9">
        <v>1</v>
      </c>
      <c r="Y78">
        <v>0</v>
      </c>
      <c r="Z78">
        <v>0</v>
      </c>
      <c r="AA78">
        <v>1</v>
      </c>
      <c r="AB78">
        <v>0</v>
      </c>
    </row>
    <row r="79" spans="1:28" ht="12.75">
      <c r="A79" t="s">
        <v>104</v>
      </c>
      <c r="B79" s="1">
        <v>30</v>
      </c>
      <c r="C79" s="1" t="s">
        <v>4</v>
      </c>
      <c r="Q79">
        <v>4</v>
      </c>
      <c r="R79">
        <v>2</v>
      </c>
      <c r="S79" t="s">
        <v>146</v>
      </c>
      <c r="V79">
        <v>0</v>
      </c>
      <c r="W79">
        <v>1</v>
      </c>
      <c r="X79" s="9">
        <v>2</v>
      </c>
      <c r="Y79">
        <v>0</v>
      </c>
      <c r="Z79">
        <v>1</v>
      </c>
      <c r="AA79">
        <v>1</v>
      </c>
      <c r="AB79">
        <v>0</v>
      </c>
    </row>
    <row r="80" spans="1:28" ht="12.75">
      <c r="A80" t="s">
        <v>105</v>
      </c>
      <c r="B80" s="1">
        <v>31</v>
      </c>
      <c r="C80" s="1" t="s">
        <v>4</v>
      </c>
      <c r="Q80">
        <v>4</v>
      </c>
      <c r="R80">
        <v>3</v>
      </c>
      <c r="S80" t="s">
        <v>184</v>
      </c>
      <c r="V80">
        <v>2</v>
      </c>
      <c r="W80">
        <v>0</v>
      </c>
      <c r="X80" s="9">
        <v>3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4</v>
      </c>
      <c r="R81">
        <v>4</v>
      </c>
      <c r="S81" t="s">
        <v>185</v>
      </c>
      <c r="V81">
        <v>2</v>
      </c>
      <c r="W81">
        <v>0</v>
      </c>
      <c r="X81" s="9">
        <v>4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4</v>
      </c>
      <c r="R82">
        <v>5</v>
      </c>
      <c r="S82" t="s">
        <v>186</v>
      </c>
      <c r="V82">
        <v>2</v>
      </c>
      <c r="W82">
        <v>0</v>
      </c>
      <c r="X82" s="9">
        <v>5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4</v>
      </c>
      <c r="R83">
        <v>6</v>
      </c>
      <c r="S83" t="s">
        <v>187</v>
      </c>
      <c r="V83">
        <v>2</v>
      </c>
      <c r="W83">
        <v>0</v>
      </c>
      <c r="X83" s="9">
        <v>6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4</v>
      </c>
      <c r="R84">
        <v>7</v>
      </c>
      <c r="S84" t="s">
        <v>188</v>
      </c>
      <c r="V84">
        <v>2</v>
      </c>
      <c r="W84">
        <v>0</v>
      </c>
      <c r="X84" s="9">
        <v>7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4</v>
      </c>
      <c r="R85">
        <v>8</v>
      </c>
      <c r="S85" t="s">
        <v>189</v>
      </c>
      <c r="V85">
        <v>2</v>
      </c>
      <c r="W85">
        <v>0</v>
      </c>
      <c r="X85" s="9">
        <v>8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4</v>
      </c>
      <c r="R86">
        <v>9</v>
      </c>
      <c r="S86" t="s">
        <v>190</v>
      </c>
      <c r="V86">
        <v>2</v>
      </c>
      <c r="W86">
        <v>0</v>
      </c>
      <c r="X86" s="9">
        <v>9</v>
      </c>
      <c r="Y86">
        <v>0</v>
      </c>
      <c r="Z86">
        <v>0</v>
      </c>
      <c r="AA86">
        <v>0</v>
      </c>
      <c r="AB86">
        <v>1</v>
      </c>
    </row>
    <row r="87" spans="1:26" ht="12.75">
      <c r="A87" t="s">
        <v>112</v>
      </c>
      <c r="B87" s="1">
        <v>38</v>
      </c>
      <c r="C87" s="1" t="s">
        <v>4</v>
      </c>
    </row>
    <row r="88" spans="1:26" ht="12.75">
      <c r="A88" t="s">
        <v>113</v>
      </c>
      <c r="B88" s="1">
        <v>39</v>
      </c>
      <c r="C88" s="1" t="s">
        <v>4</v>
      </c>
    </row>
    <row r="89" spans="1:26" ht="12.75">
      <c r="A89" t="s">
        <v>114</v>
      </c>
      <c r="B89" s="1">
        <v>40</v>
      </c>
      <c r="C89" s="1" t="s">
        <v>4</v>
      </c>
    </row>
    <row r="90" spans="1:26" ht="12.75">
      <c r="A90" t="s">
        <v>115</v>
      </c>
      <c r="B90" s="1">
        <v>41</v>
      </c>
      <c r="C90" s="1" t="s">
        <v>4</v>
      </c>
    </row>
    <row r="91" spans="1:26" ht="12.75">
      <c r="A91" t="s">
        <v>116</v>
      </c>
      <c r="B91" s="1">
        <v>42</v>
      </c>
      <c r="C91" s="1" t="s">
        <v>4</v>
      </c>
    </row>
    <row r="92" spans="1:26" ht="12.75">
      <c r="A92" t="s">
        <v>117</v>
      </c>
      <c r="B92" s="1">
        <v>43</v>
      </c>
      <c r="C92" s="1" t="s">
        <v>4</v>
      </c>
    </row>
    <row r="93" spans="1:26" ht="12.75">
      <c r="A93" t="s">
        <v>118</v>
      </c>
      <c r="B93" s="1">
        <v>44</v>
      </c>
      <c r="C93" s="1" t="s">
        <v>4</v>
      </c>
    </row>
    <row r="94" spans="1:26" ht="12.75">
      <c r="A94" t="s">
        <v>119</v>
      </c>
      <c r="B94" s="1">
        <v>45</v>
      </c>
      <c r="C94" s="1" t="s">
        <v>4</v>
      </c>
    </row>
    <row r="95" spans="1:26" ht="12.75">
      <c r="A95" t="s">
        <v>120</v>
      </c>
      <c r="B95" s="1">
        <v>46</v>
      </c>
      <c r="C95" s="1" t="s">
        <v>4</v>
      </c>
    </row>
    <row r="96" spans="1:26" ht="12.75">
      <c r="A96" t="s">
        <v>121</v>
      </c>
      <c r="B96" s="1">
        <v>47</v>
      </c>
      <c r="C96" s="1" t="s">
        <v>4</v>
      </c>
    </row>
    <row r="97" spans="1:26" ht="12.75">
      <c r="A97" t="s">
        <v>122</v>
      </c>
      <c r="B97" s="1">
        <v>48</v>
      </c>
      <c r="C97" s="1" t="s">
        <v>4</v>
      </c>
    </row>
    <row r="98" spans="1:26" ht="12.75">
      <c r="A98" t="s">
        <v>123</v>
      </c>
      <c r="B98" s="1">
        <v>49</v>
      </c>
      <c r="C98" s="1" t="s">
        <v>4</v>
      </c>
    </row>
    <row r="99" spans="1:26" ht="12.75">
      <c r="A99" t="s">
        <v>124</v>
      </c>
      <c r="B99" s="1">
        <v>50</v>
      </c>
      <c r="C99" s="1" t="s">
        <v>4</v>
      </c>
    </row>
    <row r="100" spans="1:26" ht="12.75">
      <c r="A100" t="s">
        <v>125</v>
      </c>
      <c r="B100" s="1">
        <v>51</v>
      </c>
      <c r="C100" s="1" t="s">
        <v>4</v>
      </c>
    </row>
    <row r="101" spans="1:26" ht="12.75">
      <c r="A101" t="s">
        <v>126</v>
      </c>
      <c r="B101" s="1">
        <v>52</v>
      </c>
      <c r="C101" s="1" t="s">
        <v>4</v>
      </c>
    </row>
    <row r="102" spans="1:26" ht="12.75">
      <c r="A102" t="s">
        <v>127</v>
      </c>
      <c r="B102" s="1">
        <v>53</v>
      </c>
      <c r="C102" s="1" t="s">
        <v>4</v>
      </c>
    </row>
    <row r="103" spans="2:26" ht="12.75">
      <c r="B103" s="1" t="s">
        <v>4</v>
      </c>
      <c r="C103" s="1" t="s">
        <v>4</v>
      </c>
    </row>
    <row r="104" spans="2:26" ht="12.75">
      <c r="B104" s="1" t="s">
        <v>4</v>
      </c>
      <c r="C104" s="1" t="s">
        <v>4</v>
      </c>
    </row>
    <row r="105" spans="2:26" ht="12.75">
      <c r="B105" s="1" t="s">
        <v>4</v>
      </c>
      <c r="C105" s="1" t="s">
        <v>4</v>
      </c>
    </row>
    <row r="106" spans="2:26" ht="12.75">
      <c r="B106" s="1" t="s">
        <v>4</v>
      </c>
      <c r="C106" s="1" t="s">
        <v>4</v>
      </c>
    </row>
    <row r="107" spans="2:26" ht="12.75">
      <c r="B107" s="1" t="s">
        <v>4</v>
      </c>
      <c r="C107" s="1" t="s">
        <v>4</v>
      </c>
    </row>
    <row r="108" spans="2:26" ht="12.75">
      <c r="B108" s="1" t="s">
        <v>4</v>
      </c>
      <c r="C108" s="1" t="s">
        <v>4</v>
      </c>
    </row>
    <row r="109" spans="2:26" ht="12.75">
      <c r="B109" s="1" t="s">
        <v>4</v>
      </c>
      <c r="C109" s="1" t="s">
        <v>4</v>
      </c>
    </row>
    <row r="110" spans="2:26" ht="12.75">
      <c r="B110" s="1" t="s">
        <v>4</v>
      </c>
      <c r="C110" s="1" t="s">
        <v>4</v>
      </c>
    </row>
    <row r="111" spans="2:26" ht="12.75">
      <c r="B111" s="1" t="s">
        <v>4</v>
      </c>
      <c r="C111" s="1" t="s">
        <v>4</v>
      </c>
    </row>
    <row r="112" spans="2:26" ht="12.75">
      <c r="B112" s="1" t="s">
        <v>4</v>
      </c>
      <c r="C112" s="1" t="s">
        <v>4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C1">
      <pane ySplit="4" topLeftCell="A5" activePane="bottomLeft" state="frozen"/>
      <selection pane="topLeft" activeCell="A1" sqref="A1"/>
      <selection pane="bottomLeft" activeCell="H15" sqref="H15:H16"/>
    </sheetView>
  </sheetViews>
  <sheetFormatPr defaultColWidth="9.00390625" defaultRowHeight="12.75"/>
  <cols>
    <col min="1" max="1" width="62.00390625" style="1" customWidth="1"/>
    <col min="2" max="2" width="20.75390625" style="13" hidden="1" customWidth="1"/>
    <col min="3" max="8" width="20.75390625" style="15" customWidth="1"/>
  </cols>
  <sheetData>
    <row r="1" ht="12.75">
      <c r="A1" s="1" t="s">
        <v>140</v>
      </c>
    </row>
    <row r="2" ht="13.5" thickBot="1"/>
    <row r="3" spans="1:8" ht="36" customHeight="1" thickBot="1">
      <c r="A3" s="12" t="s">
        <v>144</v>
      </c>
      <c r="B3" s="14" t="s">
        <v>145</v>
      </c>
      <c r="C3" s="16" t="s">
        <v>412</v>
      </c>
      <c r="D3" s="16" t="s">
        <v>413</v>
      </c>
      <c r="E3" s="16" t="s">
        <v>411</v>
      </c>
      <c r="F3" s="16" t="s">
        <v>155</v>
      </c>
      <c r="G3" s="16" t="s">
        <v>166</v>
      </c>
      <c r="H3" s="16" t="s">
        <v>411</v>
      </c>
    </row>
    <row r="4" spans="1:8" s="1" customFormat="1" ht="13.5" thickBot="1">
      <c r="A4" s="17" t="s">
        <v>6</v>
      </c>
      <c r="B4" s="18" t="s">
        <v>4</v>
      </c>
      <c r="C4" s="17" t="s">
        <v>11</v>
      </c>
      <c r="D4" s="17" t="s">
        <v>14</v>
      </c>
      <c r="E4" s="17" t="s">
        <v>15</v>
      </c>
      <c r="F4" s="17" t="s">
        <v>16</v>
      </c>
      <c r="G4" s="17" t="s">
        <v>167</v>
      </c>
      <c r="H4" s="17" t="s">
        <v>170</v>
      </c>
    </row>
    <row r="5" spans="1:8" ht="21" customHeight="1" thickBot="1">
      <c r="A5" s="37" t="s">
        <v>191</v>
      </c>
      <c r="B5" s="20" t="s">
        <v>192</v>
      </c>
      <c r="C5" s="21">
        <v>285722773.4</v>
      </c>
      <c r="D5" s="21">
        <v>220453798.28</v>
      </c>
      <c r="E5" s="39">
        <f>D5/C5*100</f>
        <v>77.15653731646161</v>
      </c>
      <c r="F5" s="21">
        <v>238598492.33</v>
      </c>
      <c r="G5" s="21">
        <v>181768780.77</v>
      </c>
      <c r="H5" s="39">
        <f>G5/F5*100</f>
        <v>76.18186476995832</v>
      </c>
    </row>
    <row r="6" spans="1:8" ht="21" customHeight="1" thickBot="1">
      <c r="A6" s="38" t="s">
        <v>193</v>
      </c>
      <c r="B6" s="23" t="s">
        <v>194</v>
      </c>
      <c r="C6" s="24">
        <v>69992604.51</v>
      </c>
      <c r="D6" s="24">
        <v>52127257.09</v>
      </c>
      <c r="E6" s="39">
        <f aca="true" t="shared" si="0" ref="E6:E32">D6/C6*100</f>
        <v>74.47537844166445</v>
      </c>
      <c r="F6" s="24">
        <v>39117239.39</v>
      </c>
      <c r="G6" s="24">
        <v>28286859.38</v>
      </c>
      <c r="H6" s="39">
        <f aca="true" t="shared" si="1" ref="H6:H32">G6/F6*100</f>
        <v>72.31302571732938</v>
      </c>
    </row>
    <row r="7" spans="1:8" ht="17.25" customHeight="1" thickBot="1">
      <c r="A7" s="38" t="s">
        <v>195</v>
      </c>
      <c r="B7" s="23" t="s">
        <v>196</v>
      </c>
      <c r="C7" s="24">
        <v>37573200</v>
      </c>
      <c r="D7" s="24">
        <v>26487486.91</v>
      </c>
      <c r="E7" s="39">
        <f t="shared" si="0"/>
        <v>70.4956908381506</v>
      </c>
      <c r="F7" s="24">
        <v>28342100</v>
      </c>
      <c r="G7" s="24">
        <v>19972179.33</v>
      </c>
      <c r="H7" s="39">
        <f t="shared" si="1"/>
        <v>70.4682409913168</v>
      </c>
    </row>
    <row r="8" spans="1:8" ht="15.75" customHeight="1" thickBot="1">
      <c r="A8" s="38" t="s">
        <v>197</v>
      </c>
      <c r="B8" s="23" t="s">
        <v>198</v>
      </c>
      <c r="C8" s="24">
        <v>37573200</v>
      </c>
      <c r="D8" s="24">
        <v>26487486.91</v>
      </c>
      <c r="E8" s="39">
        <f t="shared" si="0"/>
        <v>70.4956908381506</v>
      </c>
      <c r="F8" s="24">
        <v>28342100</v>
      </c>
      <c r="G8" s="24">
        <v>19972179.33</v>
      </c>
      <c r="H8" s="39">
        <f t="shared" si="1"/>
        <v>70.4682409913168</v>
      </c>
    </row>
    <row r="9" spans="1:8" ht="25.5" customHeight="1" thickBot="1">
      <c r="A9" s="38" t="s">
        <v>199</v>
      </c>
      <c r="B9" s="23" t="s">
        <v>200</v>
      </c>
      <c r="C9" s="24">
        <v>9485976.51</v>
      </c>
      <c r="D9" s="24">
        <v>7980166.69</v>
      </c>
      <c r="E9" s="39">
        <f t="shared" si="0"/>
        <v>84.12593771012828</v>
      </c>
      <c r="F9" s="24">
        <v>61149.39</v>
      </c>
      <c r="G9" s="24">
        <v>51442.53</v>
      </c>
      <c r="H9" s="39">
        <f t="shared" si="1"/>
        <v>84.12599046368247</v>
      </c>
    </row>
    <row r="10" spans="1:8" ht="28.5" customHeight="1" thickBot="1">
      <c r="A10" s="38" t="s">
        <v>201</v>
      </c>
      <c r="B10" s="23" t="s">
        <v>202</v>
      </c>
      <c r="C10" s="24">
        <v>9485976.51</v>
      </c>
      <c r="D10" s="24">
        <v>7980166.69</v>
      </c>
      <c r="E10" s="39">
        <f t="shared" si="0"/>
        <v>84.12593771012828</v>
      </c>
      <c r="F10" s="24">
        <v>61149.39</v>
      </c>
      <c r="G10" s="24">
        <v>51442.53</v>
      </c>
      <c r="H10" s="39">
        <f t="shared" si="1"/>
        <v>84.12599046368247</v>
      </c>
    </row>
    <row r="11" spans="1:8" ht="18" customHeight="1" thickBot="1">
      <c r="A11" s="38" t="s">
        <v>203</v>
      </c>
      <c r="B11" s="23" t="s">
        <v>204</v>
      </c>
      <c r="C11" s="24">
        <v>5659700</v>
      </c>
      <c r="D11" s="24">
        <v>4486633.52</v>
      </c>
      <c r="E11" s="39">
        <f t="shared" si="0"/>
        <v>79.27334523031256</v>
      </c>
      <c r="F11" s="24">
        <v>5641400</v>
      </c>
      <c r="G11" s="24">
        <v>4461654.03</v>
      </c>
      <c r="H11" s="39">
        <f t="shared" si="1"/>
        <v>79.08770925656754</v>
      </c>
    </row>
    <row r="12" spans="1:8" ht="25.5" customHeight="1" thickBot="1">
      <c r="A12" s="38" t="s">
        <v>205</v>
      </c>
      <c r="B12" s="23" t="s">
        <v>206</v>
      </c>
      <c r="C12" s="24">
        <v>5333200</v>
      </c>
      <c r="D12" s="24">
        <v>4053467.66</v>
      </c>
      <c r="E12" s="39">
        <f t="shared" si="0"/>
        <v>76.00441873546839</v>
      </c>
      <c r="F12" s="24">
        <v>5333200</v>
      </c>
      <c r="G12" s="24">
        <v>4053467.66</v>
      </c>
      <c r="H12" s="39">
        <f t="shared" si="1"/>
        <v>76.00441873546839</v>
      </c>
    </row>
    <row r="13" spans="1:8" ht="15" customHeight="1" thickBot="1">
      <c r="A13" s="38" t="s">
        <v>207</v>
      </c>
      <c r="B13" s="23" t="s">
        <v>208</v>
      </c>
      <c r="C13" s="24">
        <v>36600</v>
      </c>
      <c r="D13" s="24">
        <v>49965.86</v>
      </c>
      <c r="E13" s="39">
        <f t="shared" si="0"/>
        <v>136.5187431693989</v>
      </c>
      <c r="F13" s="24">
        <v>18300</v>
      </c>
      <c r="G13" s="24">
        <v>24986.37</v>
      </c>
      <c r="H13" s="39">
        <f t="shared" si="1"/>
        <v>136.53754098360656</v>
      </c>
    </row>
    <row r="14" spans="1:8" ht="24" customHeight="1" thickBot="1">
      <c r="A14" s="38" t="s">
        <v>209</v>
      </c>
      <c r="B14" s="23" t="s">
        <v>210</v>
      </c>
      <c r="C14" s="24">
        <v>289900</v>
      </c>
      <c r="D14" s="24">
        <v>383200</v>
      </c>
      <c r="E14" s="39">
        <f t="shared" si="0"/>
        <v>132.18351155570886</v>
      </c>
      <c r="F14" s="24">
        <v>289900</v>
      </c>
      <c r="G14" s="24">
        <v>383200</v>
      </c>
      <c r="H14" s="39">
        <f t="shared" si="1"/>
        <v>132.18351155570886</v>
      </c>
    </row>
    <row r="15" spans="1:8" ht="15" customHeight="1" thickBot="1">
      <c r="A15" s="38" t="s">
        <v>211</v>
      </c>
      <c r="B15" s="23" t="s">
        <v>212</v>
      </c>
      <c r="C15" s="24">
        <v>9945800</v>
      </c>
      <c r="D15" s="24">
        <v>7177847.86</v>
      </c>
      <c r="E15" s="39">
        <f t="shared" si="0"/>
        <v>72.16963803816687</v>
      </c>
      <c r="F15" s="24"/>
      <c r="G15" s="24"/>
      <c r="H15" s="39"/>
    </row>
    <row r="16" spans="1:8" ht="13.5" customHeight="1" thickBot="1">
      <c r="A16" s="38" t="s">
        <v>213</v>
      </c>
      <c r="B16" s="23" t="s">
        <v>214</v>
      </c>
      <c r="C16" s="24">
        <v>1488400</v>
      </c>
      <c r="D16" s="24">
        <v>640065.28</v>
      </c>
      <c r="E16" s="39">
        <f t="shared" si="0"/>
        <v>43.00357968288095</v>
      </c>
      <c r="F16" s="24"/>
      <c r="G16" s="24"/>
      <c r="H16" s="39"/>
    </row>
    <row r="17" spans="1:8" ht="13.5" thickBot="1">
      <c r="A17" s="38" t="s">
        <v>215</v>
      </c>
      <c r="B17" s="23" t="s">
        <v>216</v>
      </c>
      <c r="C17" s="24">
        <v>8457400</v>
      </c>
      <c r="D17" s="24">
        <v>6537782.58</v>
      </c>
      <c r="E17" s="39">
        <f t="shared" si="0"/>
        <v>77.30251117364675</v>
      </c>
      <c r="F17" s="24"/>
      <c r="G17" s="24"/>
      <c r="H17" s="39"/>
    </row>
    <row r="18" spans="1:8" ht="28.5" customHeight="1" thickBot="1">
      <c r="A18" s="38" t="s">
        <v>217</v>
      </c>
      <c r="B18" s="23" t="s">
        <v>218</v>
      </c>
      <c r="C18" s="24"/>
      <c r="D18" s="24">
        <v>4495</v>
      </c>
      <c r="E18" s="39"/>
      <c r="F18" s="24"/>
      <c r="G18" s="24">
        <v>4495</v>
      </c>
      <c r="H18" s="39"/>
    </row>
    <row r="19" spans="1:8" ht="13.5" thickBot="1">
      <c r="A19" s="38" t="s">
        <v>219</v>
      </c>
      <c r="B19" s="23" t="s">
        <v>220</v>
      </c>
      <c r="C19" s="24">
        <v>866200</v>
      </c>
      <c r="D19" s="24">
        <v>1031028.47</v>
      </c>
      <c r="E19" s="39">
        <f t="shared" si="0"/>
        <v>119.02891595474485</v>
      </c>
      <c r="F19" s="24">
        <v>827000</v>
      </c>
      <c r="G19" s="24">
        <v>1000642.97</v>
      </c>
      <c r="H19" s="39">
        <f t="shared" si="1"/>
        <v>120.99673155985488</v>
      </c>
    </row>
    <row r="20" spans="1:8" ht="27" customHeight="1" thickBot="1">
      <c r="A20" s="38" t="s">
        <v>221</v>
      </c>
      <c r="B20" s="23" t="s">
        <v>222</v>
      </c>
      <c r="C20" s="24">
        <v>6600</v>
      </c>
      <c r="D20" s="24">
        <v>207.57</v>
      </c>
      <c r="E20" s="39">
        <f t="shared" si="0"/>
        <v>3.145</v>
      </c>
      <c r="F20" s="24">
        <v>6600</v>
      </c>
      <c r="G20" s="24"/>
      <c r="H20" s="39">
        <f t="shared" si="1"/>
        <v>0</v>
      </c>
    </row>
    <row r="21" spans="1:8" ht="30.75" customHeight="1" thickBot="1">
      <c r="A21" s="38" t="s">
        <v>223</v>
      </c>
      <c r="B21" s="23" t="s">
        <v>224</v>
      </c>
      <c r="C21" s="24">
        <v>3258500</v>
      </c>
      <c r="D21" s="24">
        <v>3140635.03</v>
      </c>
      <c r="E21" s="39">
        <f t="shared" si="0"/>
        <v>96.38284578793923</v>
      </c>
      <c r="F21" s="24">
        <v>1413900</v>
      </c>
      <c r="G21" s="24">
        <v>1468711.84</v>
      </c>
      <c r="H21" s="39">
        <f t="shared" si="1"/>
        <v>103.87664191244077</v>
      </c>
    </row>
    <row r="22" spans="1:8" ht="18.75" customHeight="1" thickBot="1">
      <c r="A22" s="38" t="s">
        <v>225</v>
      </c>
      <c r="B22" s="23" t="s">
        <v>226</v>
      </c>
      <c r="C22" s="24">
        <v>1785000</v>
      </c>
      <c r="D22" s="24">
        <v>772002.45</v>
      </c>
      <c r="E22" s="39">
        <f t="shared" si="0"/>
        <v>43.249436974789916</v>
      </c>
      <c r="F22" s="24">
        <v>1785000</v>
      </c>
      <c r="G22" s="24">
        <v>772002.45</v>
      </c>
      <c r="H22" s="39">
        <f t="shared" si="1"/>
        <v>43.249436974789916</v>
      </c>
    </row>
    <row r="23" spans="1:8" ht="15.75" customHeight="1" thickBot="1">
      <c r="A23" s="38" t="s">
        <v>227</v>
      </c>
      <c r="B23" s="23" t="s">
        <v>228</v>
      </c>
      <c r="C23" s="24">
        <v>1785000</v>
      </c>
      <c r="D23" s="24">
        <v>772002.45</v>
      </c>
      <c r="E23" s="39">
        <f t="shared" si="0"/>
        <v>43.249436974789916</v>
      </c>
      <c r="F23" s="24">
        <v>1785000</v>
      </c>
      <c r="G23" s="24">
        <v>772002.45</v>
      </c>
      <c r="H23" s="39">
        <f t="shared" si="1"/>
        <v>43.249436974789916</v>
      </c>
    </row>
    <row r="24" spans="1:8" ht="26.25" thickBot="1">
      <c r="A24" s="38" t="s">
        <v>229</v>
      </c>
      <c r="B24" s="23" t="s">
        <v>230</v>
      </c>
      <c r="C24" s="24">
        <v>414338</v>
      </c>
      <c r="D24" s="24">
        <v>515183.95</v>
      </c>
      <c r="E24" s="39">
        <f t="shared" si="0"/>
        <v>124.3390541055853</v>
      </c>
      <c r="F24" s="24">
        <v>67300</v>
      </c>
      <c r="G24" s="24">
        <v>95344.36</v>
      </c>
      <c r="H24" s="39">
        <f t="shared" si="1"/>
        <v>141.67066864784547</v>
      </c>
    </row>
    <row r="25" spans="1:8" ht="16.5" customHeight="1" thickBot="1">
      <c r="A25" s="38" t="s">
        <v>231</v>
      </c>
      <c r="B25" s="23" t="s">
        <v>232</v>
      </c>
      <c r="C25" s="24">
        <v>555290</v>
      </c>
      <c r="D25" s="24">
        <v>356898.87</v>
      </c>
      <c r="E25" s="39">
        <f t="shared" si="0"/>
        <v>64.272518864017</v>
      </c>
      <c r="F25" s="24">
        <v>555290</v>
      </c>
      <c r="G25" s="24">
        <v>336898.87</v>
      </c>
      <c r="H25" s="39">
        <f t="shared" si="1"/>
        <v>60.67079724108123</v>
      </c>
    </row>
    <row r="26" spans="1:8" ht="13.5" thickBot="1">
      <c r="A26" s="38" t="s">
        <v>233</v>
      </c>
      <c r="B26" s="23" t="s">
        <v>234</v>
      </c>
      <c r="C26" s="24">
        <v>442000</v>
      </c>
      <c r="D26" s="24">
        <v>174670.77</v>
      </c>
      <c r="E26" s="39">
        <f t="shared" si="0"/>
        <v>39.51827375565611</v>
      </c>
      <c r="F26" s="24">
        <v>417500</v>
      </c>
      <c r="G26" s="24">
        <v>123488</v>
      </c>
      <c r="H26" s="39">
        <f t="shared" si="1"/>
        <v>29.57796407185629</v>
      </c>
    </row>
    <row r="27" spans="1:8" ht="13.5" thickBot="1">
      <c r="A27" s="38" t="s">
        <v>235</v>
      </c>
      <c r="B27" s="23" t="s">
        <v>236</v>
      </c>
      <c r="C27" s="24">
        <v>215730168.89</v>
      </c>
      <c r="D27" s="24">
        <v>168326541.19</v>
      </c>
      <c r="E27" s="39">
        <f t="shared" si="0"/>
        <v>78.02642627875987</v>
      </c>
      <c r="F27" s="24">
        <v>199481252.94</v>
      </c>
      <c r="G27" s="24">
        <v>153481921.39</v>
      </c>
      <c r="H27" s="39">
        <f t="shared" si="1"/>
        <v>76.94052404822436</v>
      </c>
    </row>
    <row r="28" spans="1:8" ht="28.5" customHeight="1" thickBot="1">
      <c r="A28" s="38" t="s">
        <v>237</v>
      </c>
      <c r="B28" s="23" t="s">
        <v>238</v>
      </c>
      <c r="C28" s="24">
        <v>215730168.89</v>
      </c>
      <c r="D28" s="24">
        <v>168334820.52</v>
      </c>
      <c r="E28" s="39">
        <f>D28/C28*100</f>
        <v>78.03026409617901</v>
      </c>
      <c r="F28" s="24">
        <v>199481252.94</v>
      </c>
      <c r="G28" s="24">
        <v>153490200.72</v>
      </c>
      <c r="H28" s="39">
        <f>G28/F28*100</f>
        <v>76.94467447834148</v>
      </c>
    </row>
    <row r="29" spans="1:8" ht="26.25" thickBot="1">
      <c r="A29" s="38" t="s">
        <v>239</v>
      </c>
      <c r="B29" s="23" t="s">
        <v>240</v>
      </c>
      <c r="C29" s="24">
        <v>67460000</v>
      </c>
      <c r="D29" s="24">
        <v>50595300</v>
      </c>
      <c r="E29" s="39">
        <f t="shared" si="0"/>
        <v>75.0004447079751</v>
      </c>
      <c r="F29" s="24">
        <v>67460000</v>
      </c>
      <c r="G29" s="24">
        <v>50595300</v>
      </c>
      <c r="H29" s="39">
        <f t="shared" si="1"/>
        <v>75.0004447079751</v>
      </c>
    </row>
    <row r="30" spans="1:8" ht="26.25" thickBot="1">
      <c r="A30" s="38" t="s">
        <v>241</v>
      </c>
      <c r="B30" s="23" t="s">
        <v>242</v>
      </c>
      <c r="C30" s="24">
        <v>30583888.94</v>
      </c>
      <c r="D30" s="24">
        <v>26814704.72</v>
      </c>
      <c r="E30" s="39">
        <f t="shared" si="0"/>
        <v>87.67591581504087</v>
      </c>
      <c r="F30" s="24">
        <v>26343382.94</v>
      </c>
      <c r="G30" s="24">
        <v>22992200.72</v>
      </c>
      <c r="H30" s="39">
        <f t="shared" si="1"/>
        <v>87.27884635153848</v>
      </c>
    </row>
    <row r="31" spans="1:8" ht="26.25" thickBot="1">
      <c r="A31" s="38" t="s">
        <v>243</v>
      </c>
      <c r="B31" s="23" t="s">
        <v>244</v>
      </c>
      <c r="C31" s="24">
        <v>117681509.95</v>
      </c>
      <c r="D31" s="24">
        <v>90920045.8</v>
      </c>
      <c r="E31" s="39">
        <f t="shared" si="0"/>
        <v>77.25941470213094</v>
      </c>
      <c r="F31" s="24">
        <v>105352400</v>
      </c>
      <c r="G31" s="24">
        <v>79665530</v>
      </c>
      <c r="H31" s="39">
        <f t="shared" si="1"/>
        <v>75.61814443714619</v>
      </c>
    </row>
    <row r="32" spans="1:8" ht="13.5" thickBot="1">
      <c r="A32" s="38" t="s">
        <v>245</v>
      </c>
      <c r="B32" s="23" t="s">
        <v>246</v>
      </c>
      <c r="C32" s="24">
        <v>4770</v>
      </c>
      <c r="D32" s="24">
        <v>4770</v>
      </c>
      <c r="E32" s="39">
        <f t="shared" si="0"/>
        <v>100</v>
      </c>
      <c r="F32" s="24">
        <v>325470</v>
      </c>
      <c r="G32" s="24">
        <v>237170</v>
      </c>
      <c r="H32" s="39">
        <f t="shared" si="1"/>
        <v>72.87000337972778</v>
      </c>
    </row>
    <row r="33" spans="1:8" ht="17.25" customHeight="1" thickBot="1">
      <c r="A33" s="38" t="s">
        <v>247</v>
      </c>
      <c r="B33" s="23" t="s">
        <v>248</v>
      </c>
      <c r="C33" s="24"/>
      <c r="D33" s="24">
        <v>30000</v>
      </c>
      <c r="E33" s="39"/>
      <c r="F33" s="24"/>
      <c r="G33" s="24">
        <v>30000</v>
      </c>
      <c r="H33" s="39"/>
    </row>
    <row r="34" spans="1:8" ht="38.25">
      <c r="A34" s="38" t="s">
        <v>249</v>
      </c>
      <c r="B34" s="23" t="s">
        <v>250</v>
      </c>
      <c r="C34" s="24"/>
      <c r="D34" s="24">
        <v>-38279.33</v>
      </c>
      <c r="E34" s="39"/>
      <c r="F34" s="24"/>
      <c r="G34" s="24">
        <v>-38279.33</v>
      </c>
      <c r="H34" s="39"/>
    </row>
  </sheetData>
  <sheetProtection/>
  <printOptions/>
  <pageMargins left="0.11811023622047245" right="0.11811023622047245" top="0.5511811023622047" bottom="0.15748031496062992" header="0.31496062992125984" footer="0.118110236220472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PageLayoutView="0" workbookViewId="0" topLeftCell="E1">
      <pane ySplit="4" topLeftCell="A42" activePane="bottomLeft" state="frozen"/>
      <selection pane="topLeft" activeCell="A1" sqref="A1"/>
      <selection pane="bottomLeft" activeCell="L5" sqref="L5:M55"/>
    </sheetView>
  </sheetViews>
  <sheetFormatPr defaultColWidth="9.00390625" defaultRowHeight="12.75"/>
  <cols>
    <col min="1" max="1" width="53.875" style="1" customWidth="1"/>
    <col min="2" max="2" width="20.75390625" style="13" hidden="1" customWidth="1"/>
    <col min="3" max="3" width="0.2421875" style="1" customWidth="1"/>
    <col min="4" max="4" width="20.75390625" style="1" hidden="1" customWidth="1"/>
    <col min="5" max="5" width="6.00390625" style="1" customWidth="1"/>
    <col min="6" max="7" width="0.2421875" style="1" hidden="1" customWidth="1"/>
    <col min="8" max="8" width="20.75390625" style="1" hidden="1" customWidth="1"/>
    <col min="9" max="9" width="25.875" style="15" customWidth="1"/>
    <col min="10" max="10" width="25.00390625" style="15" customWidth="1"/>
    <col min="11" max="11" width="14.625" style="15" customWidth="1"/>
    <col min="12" max="12" width="25.125" style="15" customWidth="1"/>
    <col min="13" max="13" width="24.125" style="15" customWidth="1"/>
    <col min="14" max="14" width="14.25390625" style="15" customWidth="1"/>
  </cols>
  <sheetData>
    <row r="1" ht="12.75">
      <c r="A1" s="1" t="s">
        <v>141</v>
      </c>
    </row>
    <row r="2" ht="13.5" thickBot="1"/>
    <row r="3" spans="1:14" ht="94.5" customHeight="1" thickBot="1">
      <c r="A3" s="12" t="s">
        <v>144</v>
      </c>
      <c r="B3" s="14" t="s">
        <v>145</v>
      </c>
      <c r="C3" s="12" t="s">
        <v>146</v>
      </c>
      <c r="D3" s="12" t="s">
        <v>171</v>
      </c>
      <c r="E3" s="12" t="s">
        <v>172</v>
      </c>
      <c r="F3" s="12" t="s">
        <v>173</v>
      </c>
      <c r="G3" s="12" t="s">
        <v>174</v>
      </c>
      <c r="H3" s="12" t="s">
        <v>175</v>
      </c>
      <c r="I3" s="16" t="s">
        <v>407</v>
      </c>
      <c r="J3" s="16" t="s">
        <v>408</v>
      </c>
      <c r="K3" s="16" t="s">
        <v>411</v>
      </c>
      <c r="L3" s="16" t="s">
        <v>409</v>
      </c>
      <c r="M3" s="16" t="s">
        <v>410</v>
      </c>
      <c r="N3" s="16" t="s">
        <v>411</v>
      </c>
    </row>
    <row r="4" spans="1:14" s="1" customFormat="1" ht="13.5" thickBot="1">
      <c r="A4" s="17" t="s">
        <v>6</v>
      </c>
      <c r="B4" s="18" t="s">
        <v>4</v>
      </c>
      <c r="C4" s="17" t="s">
        <v>7</v>
      </c>
      <c r="D4" s="28" t="s">
        <v>4</v>
      </c>
      <c r="E4" s="28" t="s">
        <v>4</v>
      </c>
      <c r="F4" s="28" t="s">
        <v>4</v>
      </c>
      <c r="G4" s="28" t="s">
        <v>4</v>
      </c>
      <c r="H4" s="28" t="s">
        <v>4</v>
      </c>
      <c r="I4" s="17" t="s">
        <v>9</v>
      </c>
      <c r="J4" s="17" t="s">
        <v>159</v>
      </c>
      <c r="K4" s="17" t="s">
        <v>11</v>
      </c>
      <c r="L4" s="17" t="s">
        <v>16</v>
      </c>
      <c r="M4" s="17" t="s">
        <v>167</v>
      </c>
      <c r="N4" s="17" t="s">
        <v>14</v>
      </c>
    </row>
    <row r="5" spans="1:14" ht="15.75" thickBot="1">
      <c r="A5" s="19" t="s">
        <v>251</v>
      </c>
      <c r="B5" s="20" t="s">
        <v>252</v>
      </c>
      <c r="C5" s="19" t="s">
        <v>253</v>
      </c>
      <c r="D5" s="29" t="s">
        <v>254</v>
      </c>
      <c r="E5" s="29" t="s">
        <v>255</v>
      </c>
      <c r="F5" s="29" t="s">
        <v>256</v>
      </c>
      <c r="G5" s="29" t="s">
        <v>254</v>
      </c>
      <c r="H5" s="29" t="s">
        <v>254</v>
      </c>
      <c r="I5" s="31">
        <v>303313690.99</v>
      </c>
      <c r="J5" s="31">
        <v>210515040.57</v>
      </c>
      <c r="K5" s="32">
        <f>J5/I5</f>
        <v>0.6940505714822497</v>
      </c>
      <c r="L5" s="35">
        <v>247121145.65</v>
      </c>
      <c r="M5" s="35">
        <v>168889740.17</v>
      </c>
      <c r="N5" s="32">
        <f>M5/L5</f>
        <v>0.6834289300730262</v>
      </c>
    </row>
    <row r="6" spans="1:14" ht="15.75" thickBot="1">
      <c r="A6" s="22" t="s">
        <v>257</v>
      </c>
      <c r="B6" s="23" t="s">
        <v>258</v>
      </c>
      <c r="C6" s="22" t="s">
        <v>253</v>
      </c>
      <c r="D6" s="30" t="s">
        <v>254</v>
      </c>
      <c r="E6" s="30" t="s">
        <v>259</v>
      </c>
      <c r="F6" s="30" t="s">
        <v>256</v>
      </c>
      <c r="G6" s="30" t="s">
        <v>254</v>
      </c>
      <c r="H6" s="30" t="s">
        <v>254</v>
      </c>
      <c r="I6" s="33">
        <v>48499959.18</v>
      </c>
      <c r="J6" s="33">
        <v>33468857.46</v>
      </c>
      <c r="K6" s="32">
        <f aca="true" t="shared" si="0" ref="K6:K50">J6/I6</f>
        <v>0.690080116063306</v>
      </c>
      <c r="L6" s="33">
        <v>24267948</v>
      </c>
      <c r="M6" s="33">
        <v>16285936.36</v>
      </c>
      <c r="N6" s="32">
        <f>M6/L6</f>
        <v>0.6710883161608884</v>
      </c>
    </row>
    <row r="7" spans="1:14" ht="15.75" thickBot="1">
      <c r="A7" s="22" t="s">
        <v>260</v>
      </c>
      <c r="B7" s="23" t="s">
        <v>261</v>
      </c>
      <c r="C7" s="22" t="s">
        <v>253</v>
      </c>
      <c r="D7" s="30" t="s">
        <v>254</v>
      </c>
      <c r="E7" s="30" t="s">
        <v>262</v>
      </c>
      <c r="F7" s="30" t="s">
        <v>256</v>
      </c>
      <c r="G7" s="30" t="s">
        <v>254</v>
      </c>
      <c r="H7" s="30" t="s">
        <v>254</v>
      </c>
      <c r="I7" s="33">
        <v>1733015</v>
      </c>
      <c r="J7" s="33">
        <v>1469286.97</v>
      </c>
      <c r="K7" s="32">
        <f t="shared" si="0"/>
        <v>0.8478212652515991</v>
      </c>
      <c r="L7" s="33">
        <v>1243700</v>
      </c>
      <c r="M7" s="33">
        <v>1123914.79</v>
      </c>
      <c r="N7" s="32">
        <f aca="true" t="shared" si="1" ref="N7:N54">M7/L7</f>
        <v>0.9036864115140307</v>
      </c>
    </row>
    <row r="8" spans="1:14" ht="15.75" thickBot="1">
      <c r="A8" s="22" t="s">
        <v>263</v>
      </c>
      <c r="B8" s="23" t="s">
        <v>264</v>
      </c>
      <c r="C8" s="22" t="s">
        <v>253</v>
      </c>
      <c r="D8" s="30" t="s">
        <v>254</v>
      </c>
      <c r="E8" s="30" t="s">
        <v>265</v>
      </c>
      <c r="F8" s="30" t="s">
        <v>256</v>
      </c>
      <c r="G8" s="30" t="s">
        <v>254</v>
      </c>
      <c r="H8" s="30" t="s">
        <v>254</v>
      </c>
      <c r="I8" s="33">
        <v>3492722.8</v>
      </c>
      <c r="J8" s="33">
        <v>1518309.59</v>
      </c>
      <c r="K8" s="32">
        <f t="shared" si="0"/>
        <v>0.4347065819251388</v>
      </c>
      <c r="L8" s="33">
        <v>2176800</v>
      </c>
      <c r="M8" s="33">
        <v>668172.97</v>
      </c>
      <c r="N8" s="32">
        <f t="shared" si="1"/>
        <v>0.30695193403160603</v>
      </c>
    </row>
    <row r="9" spans="1:14" ht="15.75" thickBot="1">
      <c r="A9" s="22" t="s">
        <v>266</v>
      </c>
      <c r="B9" s="23" t="s">
        <v>267</v>
      </c>
      <c r="C9" s="22" t="s">
        <v>253</v>
      </c>
      <c r="D9" s="30" t="s">
        <v>254</v>
      </c>
      <c r="E9" s="30" t="s">
        <v>268</v>
      </c>
      <c r="F9" s="30" t="s">
        <v>256</v>
      </c>
      <c r="G9" s="30" t="s">
        <v>254</v>
      </c>
      <c r="H9" s="30" t="s">
        <v>254</v>
      </c>
      <c r="I9" s="33">
        <v>30097286.99</v>
      </c>
      <c r="J9" s="33">
        <v>21033274.92</v>
      </c>
      <c r="K9" s="32">
        <f t="shared" si="0"/>
        <v>0.6988428866358762</v>
      </c>
      <c r="L9" s="33">
        <v>12428332</v>
      </c>
      <c r="M9" s="33">
        <v>9179484.91</v>
      </c>
      <c r="N9" s="32">
        <f t="shared" si="1"/>
        <v>0.7385934741685368</v>
      </c>
    </row>
    <row r="10" spans="1:14" ht="15.75" thickBot="1">
      <c r="A10" s="22" t="s">
        <v>269</v>
      </c>
      <c r="B10" s="23" t="s">
        <v>270</v>
      </c>
      <c r="C10" s="22" t="s">
        <v>253</v>
      </c>
      <c r="D10" s="30" t="s">
        <v>254</v>
      </c>
      <c r="E10" s="30" t="s">
        <v>271</v>
      </c>
      <c r="F10" s="30" t="s">
        <v>256</v>
      </c>
      <c r="G10" s="30" t="s">
        <v>254</v>
      </c>
      <c r="H10" s="30" t="s">
        <v>254</v>
      </c>
      <c r="I10" s="33">
        <v>6287038</v>
      </c>
      <c r="J10" s="33">
        <v>4447054.26</v>
      </c>
      <c r="K10" s="32">
        <f t="shared" si="0"/>
        <v>0.7073369462694515</v>
      </c>
      <c r="L10" s="33">
        <v>6287038</v>
      </c>
      <c r="M10" s="33">
        <v>4447054.26</v>
      </c>
      <c r="N10" s="32">
        <f t="shared" si="1"/>
        <v>0.7073369462694515</v>
      </c>
    </row>
    <row r="11" spans="1:14" ht="15.75" thickBot="1">
      <c r="A11" s="22" t="s">
        <v>272</v>
      </c>
      <c r="B11" s="23" t="s">
        <v>273</v>
      </c>
      <c r="C11" s="22" t="s">
        <v>253</v>
      </c>
      <c r="D11" s="30" t="s">
        <v>254</v>
      </c>
      <c r="E11" s="30" t="s">
        <v>274</v>
      </c>
      <c r="F11" s="30" t="s">
        <v>256</v>
      </c>
      <c r="G11" s="30" t="s">
        <v>254</v>
      </c>
      <c r="H11" s="30" t="s">
        <v>254</v>
      </c>
      <c r="I11" s="33">
        <v>770510.28</v>
      </c>
      <c r="J11" s="33">
        <v>761651.1</v>
      </c>
      <c r="K11" s="32">
        <f t="shared" si="0"/>
        <v>0.9885021910415004</v>
      </c>
      <c r="L11" s="33"/>
      <c r="M11" s="33"/>
      <c r="N11" s="32"/>
    </row>
    <row r="12" spans="1:14" ht="15.75" thickBot="1">
      <c r="A12" s="22" t="s">
        <v>275</v>
      </c>
      <c r="B12" s="23" t="s">
        <v>276</v>
      </c>
      <c r="C12" s="22" t="s">
        <v>253</v>
      </c>
      <c r="D12" s="30" t="s">
        <v>254</v>
      </c>
      <c r="E12" s="30" t="s">
        <v>277</v>
      </c>
      <c r="F12" s="30" t="s">
        <v>256</v>
      </c>
      <c r="G12" s="30" t="s">
        <v>254</v>
      </c>
      <c r="H12" s="30" t="s">
        <v>254</v>
      </c>
      <c r="I12" s="33">
        <v>379584.18</v>
      </c>
      <c r="J12" s="33"/>
      <c r="K12" s="32">
        <f t="shared" si="0"/>
        <v>0</v>
      </c>
      <c r="L12" s="33">
        <v>248973.68</v>
      </c>
      <c r="M12" s="33"/>
      <c r="N12" s="32">
        <f t="shared" si="1"/>
        <v>0</v>
      </c>
    </row>
    <row r="13" spans="1:14" ht="15.75" thickBot="1">
      <c r="A13" s="22" t="s">
        <v>278</v>
      </c>
      <c r="B13" s="23" t="s">
        <v>279</v>
      </c>
      <c r="C13" s="22" t="s">
        <v>253</v>
      </c>
      <c r="D13" s="30" t="s">
        <v>254</v>
      </c>
      <c r="E13" s="30" t="s">
        <v>280</v>
      </c>
      <c r="F13" s="30" t="s">
        <v>256</v>
      </c>
      <c r="G13" s="30" t="s">
        <v>254</v>
      </c>
      <c r="H13" s="30" t="s">
        <v>254</v>
      </c>
      <c r="I13" s="33">
        <v>5739801.93</v>
      </c>
      <c r="J13" s="33">
        <v>4239280.62</v>
      </c>
      <c r="K13" s="32">
        <f t="shared" si="0"/>
        <v>0.7385761166849185</v>
      </c>
      <c r="L13" s="33">
        <v>1883104.32</v>
      </c>
      <c r="M13" s="33">
        <v>867309.43</v>
      </c>
      <c r="N13" s="32">
        <f t="shared" si="1"/>
        <v>0.46057428724925875</v>
      </c>
    </row>
    <row r="14" spans="1:14" ht="15.75" thickBot="1">
      <c r="A14" s="22" t="s">
        <v>281</v>
      </c>
      <c r="B14" s="23" t="s">
        <v>282</v>
      </c>
      <c r="C14" s="22" t="s">
        <v>253</v>
      </c>
      <c r="D14" s="30" t="s">
        <v>254</v>
      </c>
      <c r="E14" s="30" t="s">
        <v>283</v>
      </c>
      <c r="F14" s="30" t="s">
        <v>256</v>
      </c>
      <c r="G14" s="30" t="s">
        <v>254</v>
      </c>
      <c r="H14" s="30" t="s">
        <v>254</v>
      </c>
      <c r="I14" s="33">
        <v>767900</v>
      </c>
      <c r="J14" s="33">
        <v>504092.14</v>
      </c>
      <c r="K14" s="32">
        <f t="shared" si="0"/>
        <v>0.6564554499283761</v>
      </c>
      <c r="L14" s="33"/>
      <c r="M14" s="33"/>
      <c r="N14" s="32"/>
    </row>
    <row r="15" spans="1:14" ht="15.75" thickBot="1">
      <c r="A15" s="22" t="s">
        <v>284</v>
      </c>
      <c r="B15" s="23" t="s">
        <v>285</v>
      </c>
      <c r="C15" s="22" t="s">
        <v>253</v>
      </c>
      <c r="D15" s="30" t="s">
        <v>254</v>
      </c>
      <c r="E15" s="30" t="s">
        <v>286</v>
      </c>
      <c r="F15" s="30" t="s">
        <v>256</v>
      </c>
      <c r="G15" s="30" t="s">
        <v>254</v>
      </c>
      <c r="H15" s="30" t="s">
        <v>254</v>
      </c>
      <c r="I15" s="33">
        <v>767900</v>
      </c>
      <c r="J15" s="33">
        <v>504092.14</v>
      </c>
      <c r="K15" s="32">
        <f t="shared" si="0"/>
        <v>0.6564554499283761</v>
      </c>
      <c r="L15" s="33"/>
      <c r="M15" s="33"/>
      <c r="N15" s="32"/>
    </row>
    <row r="16" spans="1:14" ht="15.75" thickBot="1">
      <c r="A16" s="22" t="s">
        <v>287</v>
      </c>
      <c r="B16" s="23" t="s">
        <v>288</v>
      </c>
      <c r="C16" s="22" t="s">
        <v>253</v>
      </c>
      <c r="D16" s="30" t="s">
        <v>254</v>
      </c>
      <c r="E16" s="30" t="s">
        <v>289</v>
      </c>
      <c r="F16" s="30" t="s">
        <v>256</v>
      </c>
      <c r="G16" s="30" t="s">
        <v>254</v>
      </c>
      <c r="H16" s="30" t="s">
        <v>254</v>
      </c>
      <c r="I16" s="33">
        <v>368980</v>
      </c>
      <c r="J16" s="33">
        <v>368980</v>
      </c>
      <c r="K16" s="32">
        <f t="shared" si="0"/>
        <v>1</v>
      </c>
      <c r="L16" s="33"/>
      <c r="M16" s="33"/>
      <c r="N16" s="32"/>
    </row>
    <row r="17" spans="1:14" ht="15.75" thickBot="1">
      <c r="A17" s="22" t="s">
        <v>290</v>
      </c>
      <c r="B17" s="23" t="s">
        <v>291</v>
      </c>
      <c r="C17" s="22" t="s">
        <v>253</v>
      </c>
      <c r="D17" s="30" t="s">
        <v>254</v>
      </c>
      <c r="E17" s="30" t="s">
        <v>292</v>
      </c>
      <c r="F17" s="30" t="s">
        <v>256</v>
      </c>
      <c r="G17" s="30" t="s">
        <v>254</v>
      </c>
      <c r="H17" s="30" t="s">
        <v>254</v>
      </c>
      <c r="I17" s="33">
        <v>368980</v>
      </c>
      <c r="J17" s="33">
        <v>368980</v>
      </c>
      <c r="K17" s="32">
        <f t="shared" si="0"/>
        <v>1</v>
      </c>
      <c r="L17" s="33"/>
      <c r="M17" s="33"/>
      <c r="N17" s="32"/>
    </row>
    <row r="18" spans="1:14" ht="15.75" thickBot="1">
      <c r="A18" s="22" t="s">
        <v>293</v>
      </c>
      <c r="B18" s="23" t="s">
        <v>294</v>
      </c>
      <c r="C18" s="22" t="s">
        <v>253</v>
      </c>
      <c r="D18" s="30" t="s">
        <v>254</v>
      </c>
      <c r="E18" s="30" t="s">
        <v>295</v>
      </c>
      <c r="F18" s="30" t="s">
        <v>256</v>
      </c>
      <c r="G18" s="30" t="s">
        <v>254</v>
      </c>
      <c r="H18" s="30" t="s">
        <v>254</v>
      </c>
      <c r="I18" s="33">
        <v>18649511.05</v>
      </c>
      <c r="J18" s="33">
        <v>11795745.86</v>
      </c>
      <c r="K18" s="32">
        <f t="shared" si="0"/>
        <v>0.6324962530317919</v>
      </c>
      <c r="L18" s="33">
        <v>4191149.39</v>
      </c>
      <c r="M18" s="33">
        <v>2711542</v>
      </c>
      <c r="N18" s="32">
        <f t="shared" si="1"/>
        <v>0.6469685872972426</v>
      </c>
    </row>
    <row r="19" spans="1:14" ht="15.75" thickBot="1">
      <c r="A19" s="22" t="s">
        <v>296</v>
      </c>
      <c r="B19" s="23" t="s">
        <v>297</v>
      </c>
      <c r="C19" s="22" t="s">
        <v>253</v>
      </c>
      <c r="D19" s="30" t="s">
        <v>254</v>
      </c>
      <c r="E19" s="30" t="s">
        <v>298</v>
      </c>
      <c r="F19" s="30" t="s">
        <v>256</v>
      </c>
      <c r="G19" s="30" t="s">
        <v>254</v>
      </c>
      <c r="H19" s="30" t="s">
        <v>254</v>
      </c>
      <c r="I19" s="33">
        <v>800000</v>
      </c>
      <c r="J19" s="33">
        <v>544182</v>
      </c>
      <c r="K19" s="32">
        <f t="shared" si="0"/>
        <v>0.6802275</v>
      </c>
      <c r="L19" s="33">
        <v>800000</v>
      </c>
      <c r="M19" s="33">
        <v>544182</v>
      </c>
      <c r="N19" s="32">
        <f t="shared" si="1"/>
        <v>0.6802275</v>
      </c>
    </row>
    <row r="20" spans="1:14" ht="15.75" thickBot="1">
      <c r="A20" s="22" t="s">
        <v>299</v>
      </c>
      <c r="B20" s="23" t="s">
        <v>300</v>
      </c>
      <c r="C20" s="22" t="s">
        <v>253</v>
      </c>
      <c r="D20" s="30" t="s">
        <v>254</v>
      </c>
      <c r="E20" s="30" t="s">
        <v>301</v>
      </c>
      <c r="F20" s="30" t="s">
        <v>256</v>
      </c>
      <c r="G20" s="30" t="s">
        <v>254</v>
      </c>
      <c r="H20" s="30" t="s">
        <v>254</v>
      </c>
      <c r="I20" s="33">
        <v>35047.31</v>
      </c>
      <c r="J20" s="33">
        <v>30722.36</v>
      </c>
      <c r="K20" s="32">
        <f t="shared" si="0"/>
        <v>0.8765968058604213</v>
      </c>
      <c r="L20" s="33"/>
      <c r="M20" s="33"/>
      <c r="N20" s="32"/>
    </row>
    <row r="21" spans="1:14" ht="15.75" thickBot="1">
      <c r="A21" s="22" t="s">
        <v>302</v>
      </c>
      <c r="B21" s="23" t="s">
        <v>303</v>
      </c>
      <c r="C21" s="22" t="s">
        <v>253</v>
      </c>
      <c r="D21" s="30" t="s">
        <v>254</v>
      </c>
      <c r="E21" s="30" t="s">
        <v>304</v>
      </c>
      <c r="F21" s="30" t="s">
        <v>256</v>
      </c>
      <c r="G21" s="30" t="s">
        <v>254</v>
      </c>
      <c r="H21" s="30" t="s">
        <v>254</v>
      </c>
      <c r="I21" s="33">
        <v>3300000</v>
      </c>
      <c r="J21" s="33">
        <v>2167360</v>
      </c>
      <c r="K21" s="32">
        <f t="shared" si="0"/>
        <v>0.6567757575757576</v>
      </c>
      <c r="L21" s="33">
        <v>3300000</v>
      </c>
      <c r="M21" s="33">
        <v>2167360</v>
      </c>
      <c r="N21" s="32">
        <f t="shared" si="1"/>
        <v>0.6567757575757576</v>
      </c>
    </row>
    <row r="22" spans="1:14" ht="15.75" thickBot="1">
      <c r="A22" s="22" t="s">
        <v>305</v>
      </c>
      <c r="B22" s="23" t="s">
        <v>306</v>
      </c>
      <c r="C22" s="22" t="s">
        <v>253</v>
      </c>
      <c r="D22" s="30" t="s">
        <v>254</v>
      </c>
      <c r="E22" s="30" t="s">
        <v>307</v>
      </c>
      <c r="F22" s="30" t="s">
        <v>256</v>
      </c>
      <c r="G22" s="30" t="s">
        <v>254</v>
      </c>
      <c r="H22" s="30" t="s">
        <v>254</v>
      </c>
      <c r="I22" s="33">
        <v>14199361.74</v>
      </c>
      <c r="J22" s="33">
        <v>8894726.26</v>
      </c>
      <c r="K22" s="32">
        <f t="shared" si="0"/>
        <v>0.6264173293749751</v>
      </c>
      <c r="L22" s="33">
        <v>61149.39</v>
      </c>
      <c r="M22" s="33"/>
      <c r="N22" s="32">
        <f t="shared" si="1"/>
        <v>0</v>
      </c>
    </row>
    <row r="23" spans="1:14" ht="15.75" thickBot="1">
      <c r="A23" s="22" t="s">
        <v>308</v>
      </c>
      <c r="B23" s="23" t="s">
        <v>309</v>
      </c>
      <c r="C23" s="22" t="s">
        <v>253</v>
      </c>
      <c r="D23" s="30" t="s">
        <v>254</v>
      </c>
      <c r="E23" s="30" t="s">
        <v>310</v>
      </c>
      <c r="F23" s="30" t="s">
        <v>256</v>
      </c>
      <c r="G23" s="30" t="s">
        <v>254</v>
      </c>
      <c r="H23" s="30" t="s">
        <v>254</v>
      </c>
      <c r="I23" s="33">
        <v>30000</v>
      </c>
      <c r="J23" s="33"/>
      <c r="K23" s="32">
        <f t="shared" si="0"/>
        <v>0</v>
      </c>
      <c r="L23" s="33">
        <v>30000</v>
      </c>
      <c r="M23" s="33"/>
      <c r="N23" s="32">
        <f t="shared" si="1"/>
        <v>0</v>
      </c>
    </row>
    <row r="24" spans="1:14" ht="15.75" thickBot="1">
      <c r="A24" s="22" t="s">
        <v>311</v>
      </c>
      <c r="B24" s="23" t="s">
        <v>312</v>
      </c>
      <c r="C24" s="22" t="s">
        <v>253</v>
      </c>
      <c r="D24" s="30" t="s">
        <v>254</v>
      </c>
      <c r="E24" s="30" t="s">
        <v>313</v>
      </c>
      <c r="F24" s="30" t="s">
        <v>256</v>
      </c>
      <c r="G24" s="30" t="s">
        <v>254</v>
      </c>
      <c r="H24" s="30" t="s">
        <v>254</v>
      </c>
      <c r="I24" s="33">
        <v>285102</v>
      </c>
      <c r="J24" s="33">
        <v>158755.24</v>
      </c>
      <c r="K24" s="32">
        <f t="shared" si="0"/>
        <v>0.5568366409214948</v>
      </c>
      <c r="L24" s="33"/>
      <c r="M24" s="33"/>
      <c r="N24" s="32"/>
    </row>
    <row r="25" spans="1:14" ht="15.75" thickBot="1">
      <c r="A25" s="22" t="s">
        <v>314</v>
      </c>
      <c r="B25" s="23" t="s">
        <v>315</v>
      </c>
      <c r="C25" s="22" t="s">
        <v>253</v>
      </c>
      <c r="D25" s="30" t="s">
        <v>254</v>
      </c>
      <c r="E25" s="30" t="s">
        <v>316</v>
      </c>
      <c r="F25" s="30" t="s">
        <v>256</v>
      </c>
      <c r="G25" s="30" t="s">
        <v>254</v>
      </c>
      <c r="H25" s="30" t="s">
        <v>254</v>
      </c>
      <c r="I25" s="33">
        <v>26702272.38</v>
      </c>
      <c r="J25" s="33">
        <v>20163447.69</v>
      </c>
      <c r="K25" s="32">
        <f t="shared" si="0"/>
        <v>0.7551210400019147</v>
      </c>
      <c r="L25" s="33">
        <v>151600</v>
      </c>
      <c r="M25" s="33"/>
      <c r="N25" s="32">
        <f t="shared" si="1"/>
        <v>0</v>
      </c>
    </row>
    <row r="26" spans="1:14" ht="15.75" thickBot="1">
      <c r="A26" s="22" t="s">
        <v>317</v>
      </c>
      <c r="B26" s="23" t="s">
        <v>318</v>
      </c>
      <c r="C26" s="22" t="s">
        <v>253</v>
      </c>
      <c r="D26" s="30" t="s">
        <v>254</v>
      </c>
      <c r="E26" s="30" t="s">
        <v>319</v>
      </c>
      <c r="F26" s="30" t="s">
        <v>256</v>
      </c>
      <c r="G26" s="30" t="s">
        <v>254</v>
      </c>
      <c r="H26" s="30" t="s">
        <v>254</v>
      </c>
      <c r="I26" s="33">
        <v>4078351.61</v>
      </c>
      <c r="J26" s="33">
        <v>3021860.27</v>
      </c>
      <c r="K26" s="32">
        <f t="shared" si="0"/>
        <v>0.7409513840323346</v>
      </c>
      <c r="L26" s="33"/>
      <c r="M26" s="33"/>
      <c r="N26" s="32"/>
    </row>
    <row r="27" spans="1:14" ht="15.75" thickBot="1">
      <c r="A27" s="22" t="s">
        <v>320</v>
      </c>
      <c r="B27" s="23" t="s">
        <v>321</v>
      </c>
      <c r="C27" s="22" t="s">
        <v>253</v>
      </c>
      <c r="D27" s="30" t="s">
        <v>254</v>
      </c>
      <c r="E27" s="30" t="s">
        <v>322</v>
      </c>
      <c r="F27" s="30" t="s">
        <v>256</v>
      </c>
      <c r="G27" s="30" t="s">
        <v>254</v>
      </c>
      <c r="H27" s="30" t="s">
        <v>254</v>
      </c>
      <c r="I27" s="33">
        <v>9927693.36</v>
      </c>
      <c r="J27" s="33">
        <v>7150172.43</v>
      </c>
      <c r="K27" s="32">
        <f t="shared" si="0"/>
        <v>0.7202249476005169</v>
      </c>
      <c r="L27" s="33">
        <v>151600</v>
      </c>
      <c r="M27" s="33"/>
      <c r="N27" s="32">
        <f t="shared" si="1"/>
        <v>0</v>
      </c>
    </row>
    <row r="28" spans="1:14" ht="15.75" thickBot="1">
      <c r="A28" s="22" t="s">
        <v>323</v>
      </c>
      <c r="B28" s="23" t="s">
        <v>324</v>
      </c>
      <c r="C28" s="22" t="s">
        <v>253</v>
      </c>
      <c r="D28" s="30" t="s">
        <v>254</v>
      </c>
      <c r="E28" s="30" t="s">
        <v>325</v>
      </c>
      <c r="F28" s="30" t="s">
        <v>256</v>
      </c>
      <c r="G28" s="30" t="s">
        <v>254</v>
      </c>
      <c r="H28" s="30" t="s">
        <v>254</v>
      </c>
      <c r="I28" s="33">
        <v>12696227.41</v>
      </c>
      <c r="J28" s="33">
        <v>9991414.99</v>
      </c>
      <c r="K28" s="32">
        <f t="shared" si="0"/>
        <v>0.7869593594495957</v>
      </c>
      <c r="L28" s="33"/>
      <c r="M28" s="33"/>
      <c r="N28" s="32"/>
    </row>
    <row r="29" spans="1:14" ht="15.75" thickBot="1">
      <c r="A29" s="22" t="s">
        <v>326</v>
      </c>
      <c r="B29" s="23" t="s">
        <v>327</v>
      </c>
      <c r="C29" s="22" t="s">
        <v>253</v>
      </c>
      <c r="D29" s="30" t="s">
        <v>254</v>
      </c>
      <c r="E29" s="30" t="s">
        <v>328</v>
      </c>
      <c r="F29" s="30" t="s">
        <v>256</v>
      </c>
      <c r="G29" s="30" t="s">
        <v>254</v>
      </c>
      <c r="H29" s="30" t="s">
        <v>254</v>
      </c>
      <c r="I29" s="33">
        <v>50796</v>
      </c>
      <c r="J29" s="33">
        <v>47849.23</v>
      </c>
      <c r="K29" s="32">
        <f t="shared" si="0"/>
        <v>0.941988148673124</v>
      </c>
      <c r="L29" s="33">
        <v>46796</v>
      </c>
      <c r="M29" s="33">
        <v>46796</v>
      </c>
      <c r="N29" s="32">
        <f t="shared" si="1"/>
        <v>1</v>
      </c>
    </row>
    <row r="30" spans="1:14" ht="15.75" thickBot="1">
      <c r="A30" s="22" t="s">
        <v>329</v>
      </c>
      <c r="B30" s="23" t="s">
        <v>330</v>
      </c>
      <c r="C30" s="22" t="s">
        <v>253</v>
      </c>
      <c r="D30" s="30" t="s">
        <v>254</v>
      </c>
      <c r="E30" s="30" t="s">
        <v>331</v>
      </c>
      <c r="F30" s="30" t="s">
        <v>256</v>
      </c>
      <c r="G30" s="30" t="s">
        <v>254</v>
      </c>
      <c r="H30" s="30" t="s">
        <v>254</v>
      </c>
      <c r="I30" s="33">
        <v>50796</v>
      </c>
      <c r="J30" s="33">
        <v>47849.23</v>
      </c>
      <c r="K30" s="32">
        <f t="shared" si="0"/>
        <v>0.941988148673124</v>
      </c>
      <c r="L30" s="33">
        <v>46796</v>
      </c>
      <c r="M30" s="33">
        <v>46796</v>
      </c>
      <c r="N30" s="32">
        <f t="shared" si="1"/>
        <v>1</v>
      </c>
    </row>
    <row r="31" spans="1:14" ht="15.75" thickBot="1">
      <c r="A31" s="22" t="s">
        <v>332</v>
      </c>
      <c r="B31" s="23" t="s">
        <v>333</v>
      </c>
      <c r="C31" s="22" t="s">
        <v>253</v>
      </c>
      <c r="D31" s="30" t="s">
        <v>254</v>
      </c>
      <c r="E31" s="30" t="s">
        <v>334</v>
      </c>
      <c r="F31" s="30" t="s">
        <v>256</v>
      </c>
      <c r="G31" s="30" t="s">
        <v>254</v>
      </c>
      <c r="H31" s="30" t="s">
        <v>254</v>
      </c>
      <c r="I31" s="33">
        <v>142529116.94</v>
      </c>
      <c r="J31" s="33">
        <v>96870503.91</v>
      </c>
      <c r="K31" s="32">
        <f t="shared" si="0"/>
        <v>0.6796541365704192</v>
      </c>
      <c r="L31" s="33">
        <v>142529116.94</v>
      </c>
      <c r="M31" s="33">
        <v>96870503.91</v>
      </c>
      <c r="N31" s="32">
        <f t="shared" si="1"/>
        <v>0.6796541365704192</v>
      </c>
    </row>
    <row r="32" spans="1:14" ht="15.75" thickBot="1">
      <c r="A32" s="22" t="s">
        <v>335</v>
      </c>
      <c r="B32" s="23" t="s">
        <v>336</v>
      </c>
      <c r="C32" s="22" t="s">
        <v>253</v>
      </c>
      <c r="D32" s="30" t="s">
        <v>254</v>
      </c>
      <c r="E32" s="30" t="s">
        <v>337</v>
      </c>
      <c r="F32" s="30" t="s">
        <v>256</v>
      </c>
      <c r="G32" s="30" t="s">
        <v>254</v>
      </c>
      <c r="H32" s="30" t="s">
        <v>254</v>
      </c>
      <c r="I32" s="33">
        <v>24352175</v>
      </c>
      <c r="J32" s="33">
        <v>16423985.86</v>
      </c>
      <c r="K32" s="32">
        <f t="shared" si="0"/>
        <v>0.6744360969810704</v>
      </c>
      <c r="L32" s="33">
        <v>24352175</v>
      </c>
      <c r="M32" s="33">
        <v>16423985.86</v>
      </c>
      <c r="N32" s="32">
        <f t="shared" si="1"/>
        <v>0.6744360969810704</v>
      </c>
    </row>
    <row r="33" spans="1:14" ht="15.75" thickBot="1">
      <c r="A33" s="22" t="s">
        <v>338</v>
      </c>
      <c r="B33" s="23" t="s">
        <v>339</v>
      </c>
      <c r="C33" s="22" t="s">
        <v>253</v>
      </c>
      <c r="D33" s="30" t="s">
        <v>254</v>
      </c>
      <c r="E33" s="30" t="s">
        <v>340</v>
      </c>
      <c r="F33" s="30" t="s">
        <v>256</v>
      </c>
      <c r="G33" s="30" t="s">
        <v>254</v>
      </c>
      <c r="H33" s="30" t="s">
        <v>254</v>
      </c>
      <c r="I33" s="33">
        <v>110641955.94</v>
      </c>
      <c r="J33" s="33">
        <v>74872391.65</v>
      </c>
      <c r="K33" s="32">
        <f t="shared" si="0"/>
        <v>0.6767088579905668</v>
      </c>
      <c r="L33" s="33">
        <v>110641955.94</v>
      </c>
      <c r="M33" s="33">
        <v>74872391.65</v>
      </c>
      <c r="N33" s="32">
        <f t="shared" si="1"/>
        <v>0.6767088579905668</v>
      </c>
    </row>
    <row r="34" spans="1:14" ht="15.75" thickBot="1">
      <c r="A34" s="22" t="s">
        <v>341</v>
      </c>
      <c r="B34" s="23" t="s">
        <v>342</v>
      </c>
      <c r="C34" s="22" t="s">
        <v>253</v>
      </c>
      <c r="D34" s="30" t="s">
        <v>254</v>
      </c>
      <c r="E34" s="30" t="s">
        <v>343</v>
      </c>
      <c r="F34" s="30" t="s">
        <v>256</v>
      </c>
      <c r="G34" s="30" t="s">
        <v>254</v>
      </c>
      <c r="H34" s="30" t="s">
        <v>254</v>
      </c>
      <c r="I34" s="33">
        <v>18350</v>
      </c>
      <c r="J34" s="33">
        <v>18350</v>
      </c>
      <c r="K34" s="32">
        <f t="shared" si="0"/>
        <v>1</v>
      </c>
      <c r="L34" s="33">
        <v>18350</v>
      </c>
      <c r="M34" s="33">
        <v>18350</v>
      </c>
      <c r="N34" s="32">
        <f t="shared" si="1"/>
        <v>1</v>
      </c>
    </row>
    <row r="35" spans="1:14" ht="15.75" thickBot="1">
      <c r="A35" s="22" t="s">
        <v>344</v>
      </c>
      <c r="B35" s="23" t="s">
        <v>345</v>
      </c>
      <c r="C35" s="22" t="s">
        <v>253</v>
      </c>
      <c r="D35" s="30" t="s">
        <v>254</v>
      </c>
      <c r="E35" s="30" t="s">
        <v>346</v>
      </c>
      <c r="F35" s="30" t="s">
        <v>256</v>
      </c>
      <c r="G35" s="30" t="s">
        <v>254</v>
      </c>
      <c r="H35" s="30" t="s">
        <v>254</v>
      </c>
      <c r="I35" s="33">
        <v>379336</v>
      </c>
      <c r="J35" s="33">
        <v>379335.6</v>
      </c>
      <c r="K35" s="32">
        <f t="shared" si="0"/>
        <v>0.9999989455258662</v>
      </c>
      <c r="L35" s="33">
        <v>379336</v>
      </c>
      <c r="M35" s="33">
        <v>379335.6</v>
      </c>
      <c r="N35" s="32">
        <f t="shared" si="1"/>
        <v>0.9999989455258662</v>
      </c>
    </row>
    <row r="36" spans="1:14" ht="15.75" thickBot="1">
      <c r="A36" s="22" t="s">
        <v>347</v>
      </c>
      <c r="B36" s="23" t="s">
        <v>348</v>
      </c>
      <c r="C36" s="22" t="s">
        <v>253</v>
      </c>
      <c r="D36" s="30" t="s">
        <v>254</v>
      </c>
      <c r="E36" s="30" t="s">
        <v>349</v>
      </c>
      <c r="F36" s="30" t="s">
        <v>256</v>
      </c>
      <c r="G36" s="30" t="s">
        <v>254</v>
      </c>
      <c r="H36" s="30" t="s">
        <v>254</v>
      </c>
      <c r="I36" s="33">
        <v>7137300</v>
      </c>
      <c r="J36" s="33">
        <v>5176440.8</v>
      </c>
      <c r="K36" s="32">
        <f t="shared" si="0"/>
        <v>0.7252659689238227</v>
      </c>
      <c r="L36" s="33">
        <v>7137300</v>
      </c>
      <c r="M36" s="33">
        <v>5176440.8</v>
      </c>
      <c r="N36" s="32">
        <f t="shared" si="1"/>
        <v>0.7252659689238227</v>
      </c>
    </row>
    <row r="37" spans="1:14" ht="15.75" thickBot="1">
      <c r="A37" s="22" t="s">
        <v>350</v>
      </c>
      <c r="B37" s="23" t="s">
        <v>351</v>
      </c>
      <c r="C37" s="22" t="s">
        <v>253</v>
      </c>
      <c r="D37" s="30" t="s">
        <v>254</v>
      </c>
      <c r="E37" s="30" t="s">
        <v>352</v>
      </c>
      <c r="F37" s="30" t="s">
        <v>256</v>
      </c>
      <c r="G37" s="30" t="s">
        <v>254</v>
      </c>
      <c r="H37" s="30" t="s">
        <v>254</v>
      </c>
      <c r="I37" s="33">
        <v>31831922.32</v>
      </c>
      <c r="J37" s="33">
        <v>21983803.18</v>
      </c>
      <c r="K37" s="32">
        <f t="shared" si="0"/>
        <v>0.6906212876181711</v>
      </c>
      <c r="L37" s="33">
        <v>31831922.32</v>
      </c>
      <c r="M37" s="33">
        <v>21983803.18</v>
      </c>
      <c r="N37" s="32">
        <f t="shared" si="1"/>
        <v>0.6906212876181711</v>
      </c>
    </row>
    <row r="38" spans="1:14" ht="15.75" thickBot="1">
      <c r="A38" s="22" t="s">
        <v>353</v>
      </c>
      <c r="B38" s="23" t="s">
        <v>354</v>
      </c>
      <c r="C38" s="22" t="s">
        <v>253</v>
      </c>
      <c r="D38" s="30" t="s">
        <v>254</v>
      </c>
      <c r="E38" s="30" t="s">
        <v>355</v>
      </c>
      <c r="F38" s="30" t="s">
        <v>256</v>
      </c>
      <c r="G38" s="30" t="s">
        <v>254</v>
      </c>
      <c r="H38" s="30" t="s">
        <v>254</v>
      </c>
      <c r="I38" s="33">
        <v>25705622.32</v>
      </c>
      <c r="J38" s="33">
        <v>17899764.29</v>
      </c>
      <c r="K38" s="32">
        <f t="shared" si="0"/>
        <v>0.6963365472024876</v>
      </c>
      <c r="L38" s="33">
        <v>25705622.32</v>
      </c>
      <c r="M38" s="33">
        <v>17899764.29</v>
      </c>
      <c r="N38" s="32">
        <f t="shared" si="1"/>
        <v>0.6963365472024876</v>
      </c>
    </row>
    <row r="39" spans="1:14" ht="15.75" thickBot="1">
      <c r="A39" s="22" t="s">
        <v>356</v>
      </c>
      <c r="B39" s="23" t="s">
        <v>357</v>
      </c>
      <c r="C39" s="22" t="s">
        <v>253</v>
      </c>
      <c r="D39" s="30" t="s">
        <v>254</v>
      </c>
      <c r="E39" s="30" t="s">
        <v>358</v>
      </c>
      <c r="F39" s="30" t="s">
        <v>256</v>
      </c>
      <c r="G39" s="30" t="s">
        <v>254</v>
      </c>
      <c r="H39" s="30" t="s">
        <v>254</v>
      </c>
      <c r="I39" s="33">
        <v>6126300</v>
      </c>
      <c r="J39" s="33">
        <v>4084038.89</v>
      </c>
      <c r="K39" s="32">
        <f t="shared" si="0"/>
        <v>0.6666403685748331</v>
      </c>
      <c r="L39" s="33">
        <v>6126300</v>
      </c>
      <c r="M39" s="33">
        <v>4084038.89</v>
      </c>
      <c r="N39" s="32">
        <f t="shared" si="1"/>
        <v>0.6666403685748331</v>
      </c>
    </row>
    <row r="40" spans="1:14" ht="15.75" thickBot="1">
      <c r="A40" s="22" t="s">
        <v>359</v>
      </c>
      <c r="B40" s="23" t="s">
        <v>360</v>
      </c>
      <c r="C40" s="22" t="s">
        <v>253</v>
      </c>
      <c r="D40" s="30" t="s">
        <v>254</v>
      </c>
      <c r="E40" s="30" t="s">
        <v>361</v>
      </c>
      <c r="F40" s="30" t="s">
        <v>256</v>
      </c>
      <c r="G40" s="30" t="s">
        <v>254</v>
      </c>
      <c r="H40" s="30" t="s">
        <v>254</v>
      </c>
      <c r="I40" s="33">
        <v>32672308.12</v>
      </c>
      <c r="J40" s="33">
        <v>24407928.34</v>
      </c>
      <c r="K40" s="32">
        <f t="shared" si="0"/>
        <v>0.7470524656646143</v>
      </c>
      <c r="L40" s="33">
        <v>20628988</v>
      </c>
      <c r="M40" s="33">
        <v>13536675.96</v>
      </c>
      <c r="N40" s="32">
        <f t="shared" si="1"/>
        <v>0.656196802286181</v>
      </c>
    </row>
    <row r="41" spans="1:14" ht="15.75" thickBot="1">
      <c r="A41" s="22" t="s">
        <v>362</v>
      </c>
      <c r="B41" s="23" t="s">
        <v>363</v>
      </c>
      <c r="C41" s="22" t="s">
        <v>253</v>
      </c>
      <c r="D41" s="30" t="s">
        <v>254</v>
      </c>
      <c r="E41" s="30" t="s">
        <v>364</v>
      </c>
      <c r="F41" s="30" t="s">
        <v>256</v>
      </c>
      <c r="G41" s="30" t="s">
        <v>254</v>
      </c>
      <c r="H41" s="30" t="s">
        <v>254</v>
      </c>
      <c r="I41" s="33">
        <v>3434210.17</v>
      </c>
      <c r="J41" s="33">
        <v>3234327.43</v>
      </c>
      <c r="K41" s="32">
        <f t="shared" si="0"/>
        <v>0.9417965907427268</v>
      </c>
      <c r="L41" s="33">
        <v>3083000</v>
      </c>
      <c r="M41" s="33">
        <v>2980425.85</v>
      </c>
      <c r="N41" s="32">
        <f t="shared" si="1"/>
        <v>0.9667291112552708</v>
      </c>
    </row>
    <row r="42" spans="1:14" ht="15.75" thickBot="1">
      <c r="A42" s="22" t="s">
        <v>365</v>
      </c>
      <c r="B42" s="23" t="s">
        <v>366</v>
      </c>
      <c r="C42" s="22" t="s">
        <v>253</v>
      </c>
      <c r="D42" s="30" t="s">
        <v>254</v>
      </c>
      <c r="E42" s="30" t="s">
        <v>367</v>
      </c>
      <c r="F42" s="30" t="s">
        <v>256</v>
      </c>
      <c r="G42" s="30" t="s">
        <v>254</v>
      </c>
      <c r="H42" s="30" t="s">
        <v>254</v>
      </c>
      <c r="I42" s="33">
        <v>8402188</v>
      </c>
      <c r="J42" s="33">
        <v>4462500.84</v>
      </c>
      <c r="K42" s="32">
        <f t="shared" si="0"/>
        <v>0.5311117580325505</v>
      </c>
      <c r="L42" s="33">
        <v>8271288</v>
      </c>
      <c r="M42" s="33">
        <v>4331765.84</v>
      </c>
      <c r="N42" s="32">
        <f t="shared" si="1"/>
        <v>0.5237111608252548</v>
      </c>
    </row>
    <row r="43" spans="1:14" ht="15.75" thickBot="1">
      <c r="A43" s="22" t="s">
        <v>368</v>
      </c>
      <c r="B43" s="23" t="s">
        <v>369</v>
      </c>
      <c r="C43" s="22" t="s">
        <v>253</v>
      </c>
      <c r="D43" s="30" t="s">
        <v>254</v>
      </c>
      <c r="E43" s="30" t="s">
        <v>370</v>
      </c>
      <c r="F43" s="30" t="s">
        <v>256</v>
      </c>
      <c r="G43" s="30" t="s">
        <v>254</v>
      </c>
      <c r="H43" s="30" t="s">
        <v>254</v>
      </c>
      <c r="I43" s="33">
        <v>20635909.95</v>
      </c>
      <c r="J43" s="33">
        <v>16561106.07</v>
      </c>
      <c r="K43" s="32">
        <f t="shared" si="0"/>
        <v>0.8025382021014296</v>
      </c>
      <c r="L43" s="33">
        <v>9074700</v>
      </c>
      <c r="M43" s="33">
        <v>6074490.27</v>
      </c>
      <c r="N43" s="32">
        <f t="shared" si="1"/>
        <v>0.6693874475189262</v>
      </c>
    </row>
    <row r="44" spans="1:14" ht="15.75" thickBot="1">
      <c r="A44" s="22" t="s">
        <v>371</v>
      </c>
      <c r="B44" s="23" t="s">
        <v>196</v>
      </c>
      <c r="C44" s="22" t="s">
        <v>253</v>
      </c>
      <c r="D44" s="30" t="s">
        <v>254</v>
      </c>
      <c r="E44" s="30" t="s">
        <v>372</v>
      </c>
      <c r="F44" s="30" t="s">
        <v>256</v>
      </c>
      <c r="G44" s="30" t="s">
        <v>254</v>
      </c>
      <c r="H44" s="30" t="s">
        <v>254</v>
      </c>
      <c r="I44" s="33">
        <v>200000</v>
      </c>
      <c r="J44" s="33">
        <v>149994</v>
      </c>
      <c r="K44" s="32">
        <f t="shared" si="0"/>
        <v>0.74997</v>
      </c>
      <c r="L44" s="33">
        <v>200000</v>
      </c>
      <c r="M44" s="33">
        <v>149994</v>
      </c>
      <c r="N44" s="32">
        <f t="shared" si="1"/>
        <v>0.74997</v>
      </c>
    </row>
    <row r="45" spans="1:14" ht="15.75" thickBot="1">
      <c r="A45" s="22" t="s">
        <v>373</v>
      </c>
      <c r="B45" s="23" t="s">
        <v>374</v>
      </c>
      <c r="C45" s="22" t="s">
        <v>253</v>
      </c>
      <c r="D45" s="30" t="s">
        <v>254</v>
      </c>
      <c r="E45" s="30" t="s">
        <v>375</v>
      </c>
      <c r="F45" s="30" t="s">
        <v>256</v>
      </c>
      <c r="G45" s="30" t="s">
        <v>254</v>
      </c>
      <c r="H45" s="30" t="s">
        <v>254</v>
      </c>
      <c r="I45" s="33">
        <v>800000</v>
      </c>
      <c r="J45" s="33">
        <v>689097.76</v>
      </c>
      <c r="K45" s="32">
        <f t="shared" si="0"/>
        <v>0.8613722</v>
      </c>
      <c r="L45" s="33">
        <v>600000</v>
      </c>
      <c r="M45" s="33">
        <v>489097.76</v>
      </c>
      <c r="N45" s="32">
        <f t="shared" si="1"/>
        <v>0.8151629333333333</v>
      </c>
    </row>
    <row r="46" spans="1:14" ht="15.75" thickBot="1">
      <c r="A46" s="22" t="s">
        <v>376</v>
      </c>
      <c r="B46" s="23" t="s">
        <v>377</v>
      </c>
      <c r="C46" s="22" t="s">
        <v>253</v>
      </c>
      <c r="D46" s="30" t="s">
        <v>254</v>
      </c>
      <c r="E46" s="30" t="s">
        <v>378</v>
      </c>
      <c r="F46" s="30" t="s">
        <v>256</v>
      </c>
      <c r="G46" s="30" t="s">
        <v>254</v>
      </c>
      <c r="H46" s="30" t="s">
        <v>254</v>
      </c>
      <c r="I46" s="33">
        <v>800000</v>
      </c>
      <c r="J46" s="33">
        <v>689097.76</v>
      </c>
      <c r="K46" s="32">
        <f t="shared" si="0"/>
        <v>0.8613722</v>
      </c>
      <c r="L46" s="33">
        <v>600000</v>
      </c>
      <c r="M46" s="33">
        <v>489097.76</v>
      </c>
      <c r="N46" s="32">
        <f t="shared" si="1"/>
        <v>0.8151629333333333</v>
      </c>
    </row>
    <row r="47" spans="1:14" ht="15.75" thickBot="1">
      <c r="A47" s="22" t="s">
        <v>379</v>
      </c>
      <c r="B47" s="23" t="s">
        <v>380</v>
      </c>
      <c r="C47" s="22" t="s">
        <v>253</v>
      </c>
      <c r="D47" s="30" t="s">
        <v>254</v>
      </c>
      <c r="E47" s="30" t="s">
        <v>381</v>
      </c>
      <c r="F47" s="30" t="s">
        <v>256</v>
      </c>
      <c r="G47" s="30" t="s">
        <v>254</v>
      </c>
      <c r="H47" s="30" t="s">
        <v>254</v>
      </c>
      <c r="I47" s="33">
        <v>399700</v>
      </c>
      <c r="J47" s="33">
        <v>214735</v>
      </c>
      <c r="K47" s="32">
        <f t="shared" si="0"/>
        <v>0.537240430322742</v>
      </c>
      <c r="L47" s="33">
        <v>399700</v>
      </c>
      <c r="M47" s="33">
        <v>214735</v>
      </c>
      <c r="N47" s="32">
        <f t="shared" si="1"/>
        <v>0.537240430322742</v>
      </c>
    </row>
    <row r="48" spans="1:14" ht="15.75" thickBot="1">
      <c r="A48" s="22" t="s">
        <v>382</v>
      </c>
      <c r="B48" s="23" t="s">
        <v>383</v>
      </c>
      <c r="C48" s="22" t="s">
        <v>253</v>
      </c>
      <c r="D48" s="30" t="s">
        <v>254</v>
      </c>
      <c r="E48" s="30" t="s">
        <v>384</v>
      </c>
      <c r="F48" s="30" t="s">
        <v>256</v>
      </c>
      <c r="G48" s="30" t="s">
        <v>254</v>
      </c>
      <c r="H48" s="30" t="s">
        <v>254</v>
      </c>
      <c r="I48" s="33">
        <v>399700</v>
      </c>
      <c r="J48" s="33">
        <v>214735</v>
      </c>
      <c r="K48" s="32">
        <f t="shared" si="0"/>
        <v>0.537240430322742</v>
      </c>
      <c r="L48" s="33">
        <v>399700</v>
      </c>
      <c r="M48" s="33">
        <v>214735</v>
      </c>
      <c r="N48" s="32">
        <f t="shared" si="1"/>
        <v>0.537240430322742</v>
      </c>
    </row>
    <row r="49" spans="1:14" ht="15.75" thickBot="1">
      <c r="A49" s="22" t="s">
        <v>385</v>
      </c>
      <c r="B49" s="23" t="s">
        <v>386</v>
      </c>
      <c r="C49" s="22" t="s">
        <v>253</v>
      </c>
      <c r="D49" s="30" t="s">
        <v>254</v>
      </c>
      <c r="E49" s="30" t="s">
        <v>387</v>
      </c>
      <c r="F49" s="30" t="s">
        <v>256</v>
      </c>
      <c r="G49" s="30" t="s">
        <v>254</v>
      </c>
      <c r="H49" s="30" t="s">
        <v>254</v>
      </c>
      <c r="I49" s="33">
        <v>41225</v>
      </c>
      <c r="J49" s="33"/>
      <c r="K49" s="32">
        <f t="shared" si="0"/>
        <v>0</v>
      </c>
      <c r="L49" s="33">
        <v>41225</v>
      </c>
      <c r="M49" s="33"/>
      <c r="N49" s="32">
        <f t="shared" si="1"/>
        <v>0</v>
      </c>
    </row>
    <row r="50" spans="1:14" ht="15.75" thickBot="1">
      <c r="A50" s="22" t="s">
        <v>388</v>
      </c>
      <c r="B50" s="23" t="s">
        <v>389</v>
      </c>
      <c r="C50" s="22" t="s">
        <v>253</v>
      </c>
      <c r="D50" s="30" t="s">
        <v>254</v>
      </c>
      <c r="E50" s="30" t="s">
        <v>390</v>
      </c>
      <c r="F50" s="30" t="s">
        <v>256</v>
      </c>
      <c r="G50" s="30" t="s">
        <v>254</v>
      </c>
      <c r="H50" s="30" t="s">
        <v>254</v>
      </c>
      <c r="I50" s="33">
        <v>41225</v>
      </c>
      <c r="J50" s="33"/>
      <c r="K50" s="32">
        <f t="shared" si="0"/>
        <v>0</v>
      </c>
      <c r="L50" s="33">
        <v>41225</v>
      </c>
      <c r="M50" s="33"/>
      <c r="N50" s="32">
        <f t="shared" si="1"/>
        <v>0</v>
      </c>
    </row>
    <row r="51" spans="1:14" ht="15.75" thickBot="1">
      <c r="A51" s="22" t="s">
        <v>391</v>
      </c>
      <c r="B51" s="23" t="s">
        <v>392</v>
      </c>
      <c r="C51" s="22" t="s">
        <v>253</v>
      </c>
      <c r="D51" s="30" t="s">
        <v>254</v>
      </c>
      <c r="E51" s="30" t="s">
        <v>393</v>
      </c>
      <c r="F51" s="30" t="s">
        <v>256</v>
      </c>
      <c r="G51" s="30" t="s">
        <v>254</v>
      </c>
      <c r="H51" s="30" t="s">
        <v>254</v>
      </c>
      <c r="I51" s="33" t="s">
        <v>70</v>
      </c>
      <c r="J51" s="33"/>
      <c r="K51" s="32"/>
      <c r="L51" s="33">
        <v>22432700</v>
      </c>
      <c r="M51" s="33">
        <v>16750650</v>
      </c>
      <c r="N51" s="32">
        <f t="shared" si="1"/>
        <v>0.7467068163885756</v>
      </c>
    </row>
    <row r="52" spans="1:14" ht="15.75" thickBot="1">
      <c r="A52" s="22" t="s">
        <v>394</v>
      </c>
      <c r="B52" s="23" t="s">
        <v>395</v>
      </c>
      <c r="C52" s="22" t="s">
        <v>253</v>
      </c>
      <c r="D52" s="30" t="s">
        <v>254</v>
      </c>
      <c r="E52" s="30" t="s">
        <v>396</v>
      </c>
      <c r="F52" s="30" t="s">
        <v>256</v>
      </c>
      <c r="G52" s="30" t="s">
        <v>254</v>
      </c>
      <c r="H52" s="30" t="s">
        <v>254</v>
      </c>
      <c r="I52" s="33" t="s">
        <v>70</v>
      </c>
      <c r="J52" s="33"/>
      <c r="K52" s="32"/>
      <c r="L52" s="33">
        <v>22254700</v>
      </c>
      <c r="M52" s="33">
        <v>16690650</v>
      </c>
      <c r="N52" s="32">
        <f t="shared" si="1"/>
        <v>0.7499831496268204</v>
      </c>
    </row>
    <row r="53" spans="1:14" ht="15.75" thickBot="1">
      <c r="A53" s="22" t="s">
        <v>397</v>
      </c>
      <c r="B53" s="23" t="s">
        <v>398</v>
      </c>
      <c r="C53" s="22" t="s">
        <v>253</v>
      </c>
      <c r="D53" s="30" t="s">
        <v>254</v>
      </c>
      <c r="E53" s="30" t="s">
        <v>399</v>
      </c>
      <c r="F53" s="30" t="s">
        <v>256</v>
      </c>
      <c r="G53" s="30" t="s">
        <v>254</v>
      </c>
      <c r="H53" s="30" t="s">
        <v>254</v>
      </c>
      <c r="I53" s="33" t="s">
        <v>70</v>
      </c>
      <c r="J53" s="33"/>
      <c r="K53" s="32"/>
      <c r="L53" s="33">
        <v>118000</v>
      </c>
      <c r="M53" s="33"/>
      <c r="N53" s="32">
        <f t="shared" si="1"/>
        <v>0</v>
      </c>
    </row>
    <row r="54" spans="1:14" ht="15.75" thickBot="1">
      <c r="A54" s="22" t="s">
        <v>400</v>
      </c>
      <c r="B54" s="23" t="s">
        <v>401</v>
      </c>
      <c r="C54" s="22" t="s">
        <v>253</v>
      </c>
      <c r="D54" s="30" t="s">
        <v>254</v>
      </c>
      <c r="E54" s="30" t="s">
        <v>402</v>
      </c>
      <c r="F54" s="30" t="s">
        <v>256</v>
      </c>
      <c r="G54" s="30" t="s">
        <v>254</v>
      </c>
      <c r="H54" s="30" t="s">
        <v>254</v>
      </c>
      <c r="I54" s="33" t="s">
        <v>70</v>
      </c>
      <c r="J54" s="33"/>
      <c r="K54" s="32"/>
      <c r="L54" s="33">
        <v>60000</v>
      </c>
      <c r="M54" s="33">
        <v>60000</v>
      </c>
      <c r="N54" s="32">
        <f t="shared" si="1"/>
        <v>1</v>
      </c>
    </row>
    <row r="55" spans="1:14" ht="15">
      <c r="A55" s="25" t="s">
        <v>403</v>
      </c>
      <c r="B55" s="26" t="s">
        <v>404</v>
      </c>
      <c r="C55" s="25" t="s">
        <v>405</v>
      </c>
      <c r="D55" s="30" t="s">
        <v>254</v>
      </c>
      <c r="E55" s="30" t="s">
        <v>406</v>
      </c>
      <c r="F55" s="30" t="s">
        <v>256</v>
      </c>
      <c r="G55" s="30" t="s">
        <v>254</v>
      </c>
      <c r="H55" s="30" t="s">
        <v>254</v>
      </c>
      <c r="I55" s="33">
        <v>-15418664.27</v>
      </c>
      <c r="J55" s="33">
        <v>9938757.71</v>
      </c>
      <c r="K55" s="32"/>
      <c r="L55" s="36">
        <v>-6532400</v>
      </c>
      <c r="M55" s="33">
        <v>12879040.6</v>
      </c>
      <c r="N55" s="32"/>
    </row>
    <row r="56" spans="1:14" ht="12.75">
      <c r="A56" s="25"/>
      <c r="B56" s="26"/>
      <c r="C56" s="25"/>
      <c r="D56" s="25"/>
      <c r="E56" s="25"/>
      <c r="F56" s="25"/>
      <c r="G56" s="25"/>
      <c r="H56" s="25"/>
      <c r="I56" s="34"/>
      <c r="J56" s="34"/>
      <c r="K56" s="27"/>
      <c r="L56" s="27"/>
      <c r="M56" s="27"/>
      <c r="N56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 Иван Игоревич</dc:creator>
  <cp:keywords/>
  <dc:description/>
  <cp:lastModifiedBy>Котова НВ</cp:lastModifiedBy>
  <cp:lastPrinted>2015-10-12T09:33:33Z</cp:lastPrinted>
  <dcterms:created xsi:type="dcterms:W3CDTF">2007-11-01T06:06:06Z</dcterms:created>
  <dcterms:modified xsi:type="dcterms:W3CDTF">2015-11-23T07:20:52Z</dcterms:modified>
  <cp:category/>
  <cp:version/>
  <cp:contentType/>
  <cp:contentStatus/>
</cp:coreProperties>
</file>