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<sst xmlns="http://schemas.openxmlformats.org/spreadsheetml/2006/main" count="24879" uniqueCount="371">
  <si>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</si>
  <si>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</si>
  <si>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</si>
  <si>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</si>
  <si>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</si>
  <si>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</si>
  <si>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</si>
  <si>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</si>
  <si>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</si>
  <si>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</si>
  <si>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</si>
  <si>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</si>
  <si>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</si>
  <si>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</si>
  <si>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</si>
  <si>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</si>
  <si>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</si>
  <si>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</si>
  <si>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</si>
  <si>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</si>
  <si>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</si>
  <si>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</si>
  <si>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</si>
  <si>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</si>
  <si>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</si>
  <si>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</si>
  <si>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</si>
  <si>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</si>
  <si>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</si>
  <si>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</si>
  <si>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</si>
  <si>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</si>
  <si>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</si>
  <si>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</si>
  <si>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</si>
  <si>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</si>
  <si>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</si>
  <si>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</si>
  <si>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</si>
  <si>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</si>
  <si>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</si>
  <si>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</si>
  <si>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</si>
  <si>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</si>
  <si>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</si>
  <si>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</si>
  <si>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</si>
  <si>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</si>
  <si>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</si>
  <si>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</si>
  <si>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</si>
  <si>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</si>
  <si>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</si>
  <si>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</si>
  <si>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</si>
  <si>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</si>
  <si>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</si>
  <si>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</si>
  <si>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</si>
  <si>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</si>
  <si>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</si>
  <si>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</si>
  <si>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</si>
  <si>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</si>
  <si>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</si>
  <si>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</si>
  <si>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</si>
  <si>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</si>
  <si>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</si>
  <si>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</si>
  <si>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</si>
  <si>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</si>
  <si>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</si>
  <si>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</si>
  <si>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</si>
  <si>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</si>
  <si>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</si>
  <si>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</si>
  <si>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</si>
  <si>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</si>
  <si>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</si>
  <si>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</si>
  <si>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</si>
  <si>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</si>
  <si>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</si>
  <si>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</si>
  <si>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</si>
  <si>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</si>
  <si>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</si>
  <si>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</si>
  <si>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</si>
  <si>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</si>
  <si>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</si>
  <si>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</si>
  <si>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</si>
  <si>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</si>
  <si>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</si>
  <si>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</si>
  <si>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</si>
  <si>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</si>
  <si>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</si>
  <si>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</si>
  <si>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</si>
  <si>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</si>
  <si>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</si>
  <si>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</si>
  <si>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</si>
  <si>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</si>
  <si>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</si>
  <si>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</si>
  <si>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</si>
  <si>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</si>
  <si>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</si>
  <si>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</si>
  <si>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</si>
  <si>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</si>
  <si>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</si>
  <si>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</si>
  <si>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</si>
  <si>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</si>
  <si>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</si>
  <si>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</si>
  <si>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</si>
  <si>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</si>
  <si>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</si>
  <si>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</si>
  <si>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</si>
  <si>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</si>
  <si>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</si>
  <si>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</si>
  <si>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</si>
  <si>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</si>
  <si>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</si>
  <si>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</si>
  <si>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</si>
  <si>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31.08.2019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</si>
  <si>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</si>
  <si>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</si>
  <si>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</si>
  <si>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</si>
  <si>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</si>
  <si>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</si>
  <si>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</si>
  <si>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</si>
  <si>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</si>
  <si>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</si>
  <si>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</si>
  <si>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</si>
  <si>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</si>
  <si>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</si>
  <si>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</si>
  <si>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</si>
  <si>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</si>
  <si>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</si>
  <si>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</si>
  <si>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</si>
  <si>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</si>
  <si>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14</t>
  </si>
  <si>
    <t>Утвержд. - бюджеты сельских поселений</t>
  </si>
  <si>
    <t>15</t>
  </si>
  <si>
    <t>Утвержд. - бюджет тер. гос. внебюджетного фонда</t>
  </si>
  <si>
    <t>16</t>
  </si>
  <si>
    <t>Исполнено - конс. бюджет субъекта РФ и ТГВФ</t>
  </si>
  <si>
    <t>17</t>
  </si>
  <si>
    <t>Исполнено - суммы подлежащие искл. в рамках конс. бюджетов субъекта РФ и ТГВФ</t>
  </si>
  <si>
    <t>18</t>
  </si>
  <si>
    <t>Исполнено - консолидированный бюджет субъекта РФ</t>
  </si>
  <si>
    <t>19</t>
  </si>
  <si>
    <t>Исполнено - суммы подлежащие искл. в рамках конс. бюджета субъекта РФ</t>
  </si>
  <si>
    <t>20</t>
  </si>
  <si>
    <t>Исполнено - бюджет субъекта РФ</t>
  </si>
  <si>
    <t>21</t>
  </si>
  <si>
    <t>Исполнено - бюджеты внутригородских МО фед. значения</t>
  </si>
  <si>
    <t>22</t>
  </si>
  <si>
    <t>Исполнено - бюджеты городских округов</t>
  </si>
  <si>
    <t>23</t>
  </si>
  <si>
    <t>Исполнено - бюджеты городских округов с внутригородским делением</t>
  </si>
  <si>
    <t>24</t>
  </si>
  <si>
    <t>Исполнено - бюджеты внутригородских районов</t>
  </si>
  <si>
    <t>25</t>
  </si>
  <si>
    <t>Исполнено - бюджеты муниципальных районов</t>
  </si>
  <si>
    <t>26</t>
  </si>
  <si>
    <t>Исполнено - бюджеты городских поселений</t>
  </si>
  <si>
    <t>27</t>
  </si>
  <si>
    <t>Исполнено - бюджеты сельских поселений</t>
  </si>
  <si>
    <t>28</t>
  </si>
  <si>
    <t>Исполнено - бюджет тер. гос. внебюджетного фонда</t>
  </si>
  <si>
    <t>29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</si>
  <si>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</si>
  <si>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</si>
  <si>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</si>
  <si>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</si>
  <si>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</si>
  <si>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</si>
  <si>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</si>
  <si>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</si>
  <si>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</si>
  <si>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</si>
  <si>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</si>
  <si>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</si>
  <si>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</si>
  <si>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</si>
  <si>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</si>
  <si>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</si>
  <si>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</si>
  <si>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</si>
  <si>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</si>
  <si>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</si>
  <si>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</si>
  <si>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</si>
  <si>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</si>
  <si>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</si>
  <si>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</si>
  <si>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</si>
  <si>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</si>
  <si>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</si>
  <si>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</si>
  <si>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</si>
  <si>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</si>
  <si>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</si>
  <si>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</si>
  <si>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</si>
  <si>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</si>
  <si>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</si>
  <si>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</si>
  <si>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</si>
  <si>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</si>
  <si>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</si>
  <si>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</si>
  <si>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</si>
  <si>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</si>
  <si>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</si>
  <si>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</si>
  <si>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</si>
  <si>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</si>
  <si>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</si>
  <si>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</si>
  <si>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</si>
  <si>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</si>
  <si>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</si>
  <si>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</si>
  <si>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</si>
  <si>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</si>
  <si>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</si>
  <si>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</si>
  <si>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</si>
  <si>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</si>
  <si>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</si>
  <si>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</si>
  <si>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39581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</si>
  <si>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</si>
  <si>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</si>
  <si>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</si>
  <si>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</si>
  <si>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</si>
  <si>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</si>
  <si>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</si>
  <si>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</si>
  <si>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</si>
  <si>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</si>
  <si>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</si>
  <si>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</si>
  <si>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</si>
  <si>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</si>
  <si>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41887</t>
  </si>
  <si>
    <t>00021900000000000000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</si>
  <si>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</si>
  <si>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</si>
  <si>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</si>
  <si>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</si>
  <si>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</si>
  <si>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</si>
  <si>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</si>
  <si>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</si>
  <si>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</si>
  <si>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</si>
  <si>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</si>
  <si>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</si>
  <si>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</si>
  <si>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</si>
  <si>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</si>
  <si>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</si>
  <si>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</si>
  <si>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</si>
  <si>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</si>
  <si>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</si>
  <si>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</si>
  <si>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</si>
  <si>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</si>
  <si>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</si>
  <si>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</si>
  <si>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</si>
  <si>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</si>
  <si>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</si>
  <si>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</si>
  <si>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</si>
  <si>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</si>
  <si>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</si>
  <si>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</si>
  <si>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</si>
  <si>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</si>
  <si>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</si>
  <si>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</si>
  <si>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</si>
  <si>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</si>
  <si>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</si>
  <si>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</si>
  <si>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</si>
  <si>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</si>
  <si>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</si>
  <si>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</si>
  <si>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</si>
  <si>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</si>
  <si>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</si>
  <si>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</si>
  <si>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</si>
  <si>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</si>
  <si>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</si>
  <si>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</si>
  <si>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</si>
  <si>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</si>
  <si>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</si>
  <si>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</si>
  <si>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</si>
  <si>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</si>
  <si>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</si>
  <si>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</si>
  <si>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</si>
  <si>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</si>
  <si>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</si>
  <si>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</si>
  <si>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</si>
  <si>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</si>
  <si>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</si>
  <si>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</si>
  <si>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</si>
  <si>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</si>
  <si>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</si>
  <si>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</si>
  <si>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</si>
  <si>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</si>
  <si>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</si>
  <si>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</si>
  <si>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</si>
  <si>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</si>
  <si>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</si>
  <si>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</si>
  <si>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</si>
  <si>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</si>
  <si>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</si>
  <si>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</si>
  <si>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</si>
  <si>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</si>
  <si>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</si>
  <si>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</si>
  <si>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</si>
  <si>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</si>
  <si>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</si>
  <si>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450</t>
  </si>
  <si>
    <t>7900</t>
  </si>
  <si>
    <t>r05_bnv</t>
  </si>
  <si>
    <t>localhost</t>
  </si>
  <si>
    <t>2.Расходы</t>
  </si>
  <si>
    <t>% исполнения</t>
  </si>
  <si>
    <t>Утвержд. - конс. бюджет  муниципального образования "Духовщинский район" Смоленской области</t>
  </si>
  <si>
    <t>Исполнено - конс. бюджет муниципального образования "Духовщинский район" Смоленской области</t>
  </si>
  <si>
    <t>Утвержд. - бюджет муниципального района</t>
  </si>
  <si>
    <t>Исполнено - бюджет муниципального района</t>
  </si>
  <si>
    <t>Утверждено - консолидированный бюджет</t>
  </si>
  <si>
    <t xml:space="preserve">Исполнено - консолидированный бюджет </t>
  </si>
  <si>
    <t>Утверждено - бюджеты муниципальных районов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</si>
</sst>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2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4" fillId="0" borderId="0" xfId="0" applyNumberFormat="1" applyFont="1" applyAlignment="1">
      <alignment/>
    </xf>
    <xf numFmtId="164" fontId="0" fillId="34" borderId="12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9" fontId="0" fillId="34" borderId="12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165" fontId="0" fillId="34" borderId="12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128</v>
      </c>
      <c r="C2" s="1" t="s">
        <v>4</v>
      </c>
      <c r="G2" t="s">
        <v>136</v>
      </c>
      <c r="H2">
        <v>4</v>
      </c>
      <c r="I2">
        <v>1</v>
      </c>
      <c r="J2" t="s">
        <v>137</v>
      </c>
      <c r="K2">
        <v>30</v>
      </c>
      <c r="Q2">
        <v>1</v>
      </c>
      <c r="R2">
        <v>1</v>
      </c>
      <c r="S2" t="s">
        <v>141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129</v>
      </c>
      <c r="C3" s="1" t="s">
        <v>4</v>
      </c>
      <c r="I3">
        <v>2</v>
      </c>
      <c r="J3" t="s">
        <v>138</v>
      </c>
      <c r="K3">
        <v>32</v>
      </c>
      <c r="Q3">
        <v>1</v>
      </c>
      <c r="R3">
        <v>2</v>
      </c>
      <c r="S3" t="s">
        <v>142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130</v>
      </c>
      <c r="C4" s="1" t="s">
        <v>4</v>
      </c>
      <c r="I4">
        <v>3</v>
      </c>
      <c r="J4" t="s">
        <v>139</v>
      </c>
      <c r="K4">
        <v>30</v>
      </c>
      <c r="Q4">
        <v>1</v>
      </c>
      <c r="R4">
        <v>3</v>
      </c>
      <c r="S4" t="s">
        <v>143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131</v>
      </c>
      <c r="C5" s="1" t="s">
        <v>4</v>
      </c>
      <c r="I5">
        <v>4</v>
      </c>
      <c r="J5" t="s">
        <v>140</v>
      </c>
      <c r="K5">
        <v>12</v>
      </c>
      <c r="Q5">
        <v>1</v>
      </c>
      <c r="R5">
        <v>4</v>
      </c>
      <c r="S5" t="s">
        <v>144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132</v>
      </c>
      <c r="C6" s="1" t="s">
        <v>4</v>
      </c>
      <c r="Q6">
        <v>1</v>
      </c>
      <c r="R6">
        <v>5</v>
      </c>
      <c r="S6" t="s">
        <v>145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133</v>
      </c>
      <c r="C7" s="1" t="s">
        <v>4</v>
      </c>
      <c r="Q7">
        <v>1</v>
      </c>
      <c r="R7">
        <v>6</v>
      </c>
      <c r="S7" t="s">
        <v>146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134</v>
      </c>
      <c r="C8" s="1" t="s">
        <v>4</v>
      </c>
      <c r="Q8">
        <v>1</v>
      </c>
      <c r="R8">
        <v>7</v>
      </c>
      <c r="S8" t="s">
        <v>147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2019</v>
      </c>
      <c r="C9" s="1" t="s">
        <v>4</v>
      </c>
      <c r="Q9">
        <v>1</v>
      </c>
      <c r="R9">
        <v>8</v>
      </c>
      <c r="S9" t="s">
        <v>148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8</v>
      </c>
      <c r="C11" s="1" t="s">
        <v>4</v>
      </c>
      <c r="Q11">
        <v>1</v>
      </c>
      <c r="R11">
        <v>10</v>
      </c>
      <c r="S11" t="s">
        <v>150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135</v>
      </c>
      <c r="C12" s="1" t="s">
        <v>4</v>
      </c>
      <c r="Q12">
        <v>1</v>
      </c>
      <c r="R12">
        <v>11</v>
      </c>
      <c r="S12" t="s">
        <v>151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8</v>
      </c>
      <c r="C14" s="1" t="s">
        <v>4</v>
      </c>
      <c r="Q14">
        <v>1</v>
      </c>
      <c r="R14">
        <v>13</v>
      </c>
      <c r="S14" t="s">
        <v>153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360</v>
      </c>
      <c r="C16" s="1" t="s">
        <v>4</v>
      </c>
      <c r="Q16">
        <v>1</v>
      </c>
      <c r="R16">
        <v>15</v>
      </c>
      <c r="S16" t="s">
        <v>156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361</v>
      </c>
      <c r="C17" s="1" t="s">
        <v>4</v>
      </c>
      <c r="Q17">
        <v>1</v>
      </c>
      <c r="R17">
        <v>16</v>
      </c>
      <c r="S17" t="s">
        <v>158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160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162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166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168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170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172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176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178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180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182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184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186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141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143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188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189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190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191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145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146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147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148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149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150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151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152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153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154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156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158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160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162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164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166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168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170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172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174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27</v>
      </c>
      <c r="S58" s="1" t="s">
        <v>176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28</v>
      </c>
      <c r="S59" s="1" t="s">
        <v>178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29</v>
      </c>
      <c r="S60" s="1" t="s">
        <v>180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30</v>
      </c>
      <c r="S61" s="1" t="s">
        <v>182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31</v>
      </c>
      <c r="S62" t="s">
        <v>184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32</v>
      </c>
      <c r="S63" t="s">
        <v>186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3</v>
      </c>
      <c r="R64">
        <v>1</v>
      </c>
      <c r="S64" t="s">
        <v>141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3</v>
      </c>
      <c r="R65">
        <v>2</v>
      </c>
      <c r="S65" t="s">
        <v>142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3</v>
      </c>
      <c r="R66">
        <v>3</v>
      </c>
      <c r="S66" t="s">
        <v>143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3</v>
      </c>
      <c r="R67">
        <v>4</v>
      </c>
      <c r="S67" t="s">
        <v>192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5</v>
      </c>
      <c r="S68" t="s">
        <v>145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6</v>
      </c>
      <c r="S69" t="s">
        <v>146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7</v>
      </c>
      <c r="S70" t="s">
        <v>147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8</v>
      </c>
      <c r="S71" t="s">
        <v>148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9</v>
      </c>
      <c r="S72" t="s">
        <v>149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10</v>
      </c>
      <c r="S73" t="s">
        <v>150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11</v>
      </c>
      <c r="S74" t="s">
        <v>151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12</v>
      </c>
      <c r="S75" t="s">
        <v>152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13</v>
      </c>
      <c r="S76" t="s">
        <v>153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14</v>
      </c>
      <c r="S77" t="s">
        <v>154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15</v>
      </c>
      <c r="S78" t="s">
        <v>156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16</v>
      </c>
      <c r="S79" t="s">
        <v>158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17</v>
      </c>
      <c r="S80" t="s">
        <v>160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18</v>
      </c>
      <c r="S81" t="s">
        <v>162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19</v>
      </c>
      <c r="S82" t="s">
        <v>164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20</v>
      </c>
      <c r="S83" t="s">
        <v>166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21</v>
      </c>
      <c r="S84" t="s">
        <v>168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22</v>
      </c>
      <c r="S85" t="s">
        <v>170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23</v>
      </c>
      <c r="S86" t="s">
        <v>172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24</v>
      </c>
      <c r="S87" t="s">
        <v>174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25</v>
      </c>
      <c r="S88" t="s">
        <v>176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26</v>
      </c>
      <c r="S89" t="s">
        <v>178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27</v>
      </c>
      <c r="S90" t="s">
        <v>180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28</v>
      </c>
      <c r="S91" t="s">
        <v>182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29</v>
      </c>
      <c r="S92" t="s">
        <v>184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30</v>
      </c>
      <c r="S93" t="s">
        <v>186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4</v>
      </c>
      <c r="R94">
        <v>1</v>
      </c>
      <c r="S94" t="s">
        <v>141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120</v>
      </c>
      <c r="B95" s="1">
        <v>46</v>
      </c>
      <c r="C95" s="1" t="s">
        <v>4</v>
      </c>
      <c r="Q95">
        <v>4</v>
      </c>
      <c r="R95">
        <v>2</v>
      </c>
      <c r="S95" t="s">
        <v>143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121</v>
      </c>
      <c r="B96" s="1">
        <v>47</v>
      </c>
      <c r="C96" s="1" t="s">
        <v>4</v>
      </c>
      <c r="Q96">
        <v>4</v>
      </c>
      <c r="R96">
        <v>3</v>
      </c>
      <c r="S96" t="s">
        <v>193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4</v>
      </c>
      <c r="R97">
        <v>4</v>
      </c>
      <c r="S97" t="s">
        <v>194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4</v>
      </c>
      <c r="R98">
        <v>5</v>
      </c>
      <c r="S98" t="s">
        <v>195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4</v>
      </c>
      <c r="R99">
        <v>6</v>
      </c>
      <c r="S99" t="s">
        <v>196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7</v>
      </c>
      <c r="S100" t="s">
        <v>197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8</v>
      </c>
      <c r="S101" t="s">
        <v>198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9</v>
      </c>
      <c r="S102" t="s">
        <v>199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200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201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202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00390625" defaultRowHeight="12.75"/>
  <cols>
    <col min="1" max="1" width="73.25390625" style="1" customWidth="1"/>
    <col min="2" max="2" width="20.75390625" style="13" hidden="1" customWidth="1"/>
    <col min="3" max="3" width="20.75390625" style="1" customWidth="1"/>
    <col min="4" max="4" width="18.625" style="14" customWidth="1"/>
    <col min="5" max="5" width="18.75390625" style="14" customWidth="1"/>
    <col min="6" max="6" width="11.00390625" style="14" customWidth="1"/>
    <col min="7" max="7" width="15.875" style="14" customWidth="1"/>
    <col min="8" max="8" width="15.125" style="14" customWidth="1"/>
    <col min="9" max="9" width="11.125" style="14" customWidth="1"/>
  </cols>
  <sheetData>
    <row r="1" ht="12.75">
      <c r="A1" s="1" t="s">
        <v>137</v>
      </c>
    </row>
    <row r="2" ht="13.5" thickBot="1"/>
    <row r="3" spans="1:9" ht="60.75" customHeight="1" thickBot="1">
      <c r="A3" s="12" t="s">
        <v>141</v>
      </c>
      <c r="B3" s="12" t="s">
        <v>142</v>
      </c>
      <c r="C3" s="12" t="s">
        <v>144</v>
      </c>
      <c r="D3" s="12" t="s">
        <v>368</v>
      </c>
      <c r="E3" s="12" t="s">
        <v>369</v>
      </c>
      <c r="F3" s="12" t="s">
        <v>363</v>
      </c>
      <c r="G3" s="12" t="s">
        <v>370</v>
      </c>
      <c r="H3" s="12" t="s">
        <v>180</v>
      </c>
      <c r="I3" s="12" t="s">
        <v>363</v>
      </c>
    </row>
    <row r="4" spans="1:9" s="1" customFormat="1" ht="13.5" thickBot="1">
      <c r="A4" s="12">
        <v>1</v>
      </c>
      <c r="B4" s="12"/>
      <c r="C4" s="12" t="s">
        <v>8</v>
      </c>
      <c r="D4" s="12" t="s">
        <v>11</v>
      </c>
      <c r="E4" s="12" t="s">
        <v>167</v>
      </c>
      <c r="F4" s="12" t="s">
        <v>13</v>
      </c>
      <c r="G4" s="12" t="s">
        <v>155</v>
      </c>
      <c r="H4" s="12" t="s">
        <v>181</v>
      </c>
      <c r="I4" s="12" t="s">
        <v>187</v>
      </c>
    </row>
    <row r="5" spans="1:9" ht="15" customHeight="1" thickBot="1">
      <c r="A5" s="30" t="s">
        <v>203</v>
      </c>
      <c r="B5" s="16" t="s">
        <v>204</v>
      </c>
      <c r="C5" s="23" t="s">
        <v>205</v>
      </c>
      <c r="D5" s="17">
        <v>340435452.83</v>
      </c>
      <c r="E5" s="17">
        <v>227752388.59</v>
      </c>
      <c r="F5" s="33">
        <f>E5/D5*100</f>
        <v>66.90031449331177</v>
      </c>
      <c r="G5" s="17">
        <v>269389557.83</v>
      </c>
      <c r="H5" s="17">
        <v>188887857.74</v>
      </c>
      <c r="I5" s="33">
        <f>H5/G5*100</f>
        <v>70.11699312383848</v>
      </c>
    </row>
    <row r="6" spans="1:9" ht="15" customHeight="1" thickBot="1">
      <c r="A6" s="31" t="s">
        <v>206</v>
      </c>
      <c r="B6" s="19" t="s">
        <v>70</v>
      </c>
      <c r="C6" s="24" t="s">
        <v>207</v>
      </c>
      <c r="D6" s="20">
        <v>87529898</v>
      </c>
      <c r="E6" s="20">
        <v>55778455.14</v>
      </c>
      <c r="F6" s="33">
        <f aca="true" t="shared" si="0" ref="F6:F33">E6/D6*100</f>
        <v>63.72503157721033</v>
      </c>
      <c r="G6" s="20">
        <v>45471300</v>
      </c>
      <c r="H6" s="20">
        <v>28255332.57</v>
      </c>
      <c r="I6" s="33">
        <f aca="true" t="shared" si="1" ref="I6:I32">H6/G6*100</f>
        <v>62.138827282263755</v>
      </c>
    </row>
    <row r="7" spans="1:9" ht="15" customHeight="1" thickBot="1">
      <c r="A7" s="31" t="s">
        <v>208</v>
      </c>
      <c r="B7" s="19" t="s">
        <v>70</v>
      </c>
      <c r="C7" s="24" t="s">
        <v>209</v>
      </c>
      <c r="D7" s="20">
        <v>45094600</v>
      </c>
      <c r="E7" s="20">
        <v>27982698.41</v>
      </c>
      <c r="F7" s="33">
        <f t="shared" si="0"/>
        <v>62.05332436699737</v>
      </c>
      <c r="G7" s="20">
        <v>34011800</v>
      </c>
      <c r="H7" s="20">
        <v>21113423.35</v>
      </c>
      <c r="I7" s="33">
        <f t="shared" si="1"/>
        <v>62.076759683404006</v>
      </c>
    </row>
    <row r="8" spans="1:9" ht="15" customHeight="1" thickBot="1">
      <c r="A8" s="31" t="s">
        <v>210</v>
      </c>
      <c r="B8" s="19" t="s">
        <v>70</v>
      </c>
      <c r="C8" s="24" t="s">
        <v>211</v>
      </c>
      <c r="D8" s="20">
        <v>45094600</v>
      </c>
      <c r="E8" s="20">
        <v>27982698.41</v>
      </c>
      <c r="F8" s="33">
        <f t="shared" si="0"/>
        <v>62.05332436699737</v>
      </c>
      <c r="G8" s="20">
        <v>34011800</v>
      </c>
      <c r="H8" s="20">
        <v>21113423.35</v>
      </c>
      <c r="I8" s="33">
        <f t="shared" si="1"/>
        <v>62.076759683404006</v>
      </c>
    </row>
    <row r="9" spans="1:9" ht="28.5" customHeight="1" thickBot="1">
      <c r="A9" s="31" t="s">
        <v>212</v>
      </c>
      <c r="B9" s="19" t="s">
        <v>70</v>
      </c>
      <c r="C9" s="24" t="s">
        <v>213</v>
      </c>
      <c r="D9" s="20">
        <v>16255098</v>
      </c>
      <c r="E9" s="20">
        <v>12090183.73</v>
      </c>
      <c r="F9" s="33">
        <f t="shared" si="0"/>
        <v>74.37779661494504</v>
      </c>
      <c r="G9" s="20"/>
      <c r="H9" s="20"/>
      <c r="I9" s="33"/>
    </row>
    <row r="10" spans="1:9" ht="25.5" customHeight="1" thickBot="1">
      <c r="A10" s="31" t="s">
        <v>214</v>
      </c>
      <c r="B10" s="19" t="s">
        <v>70</v>
      </c>
      <c r="C10" s="24" t="s">
        <v>215</v>
      </c>
      <c r="D10" s="20">
        <v>16255098</v>
      </c>
      <c r="E10" s="20">
        <v>12090183.73</v>
      </c>
      <c r="F10" s="33">
        <f t="shared" si="0"/>
        <v>74.37779661494504</v>
      </c>
      <c r="G10" s="20"/>
      <c r="H10" s="20"/>
      <c r="I10" s="33"/>
    </row>
    <row r="11" spans="1:9" ht="15" customHeight="1" thickBot="1">
      <c r="A11" s="31" t="s">
        <v>216</v>
      </c>
      <c r="B11" s="19" t="s">
        <v>70</v>
      </c>
      <c r="C11" s="24" t="s">
        <v>217</v>
      </c>
      <c r="D11" s="20">
        <v>5819200</v>
      </c>
      <c r="E11" s="20">
        <v>3778667.85</v>
      </c>
      <c r="F11" s="33">
        <f t="shared" si="0"/>
        <v>64.93449013610119</v>
      </c>
      <c r="G11" s="20">
        <v>5792400</v>
      </c>
      <c r="H11" s="20">
        <v>3730860.08</v>
      </c>
      <c r="I11" s="33">
        <f t="shared" si="1"/>
        <v>64.40957254333264</v>
      </c>
    </row>
    <row r="12" spans="1:9" ht="15" customHeight="1" thickBot="1">
      <c r="A12" s="31" t="s">
        <v>218</v>
      </c>
      <c r="B12" s="19" t="s">
        <v>70</v>
      </c>
      <c r="C12" s="24" t="s">
        <v>219</v>
      </c>
      <c r="D12" s="20">
        <v>4793400</v>
      </c>
      <c r="E12" s="20">
        <v>3273673.81</v>
      </c>
      <c r="F12" s="33">
        <f t="shared" si="0"/>
        <v>68.295443943756</v>
      </c>
      <c r="G12" s="20">
        <v>4793400</v>
      </c>
      <c r="H12" s="20">
        <v>3273673.81</v>
      </c>
      <c r="I12" s="33">
        <f t="shared" si="1"/>
        <v>68.295443943756</v>
      </c>
    </row>
    <row r="13" spans="1:9" ht="15" customHeight="1" thickBot="1">
      <c r="A13" s="31" t="s">
        <v>220</v>
      </c>
      <c r="B13" s="19" t="s">
        <v>70</v>
      </c>
      <c r="C13" s="24" t="s">
        <v>221</v>
      </c>
      <c r="D13" s="20">
        <v>53800</v>
      </c>
      <c r="E13" s="20">
        <v>95623.85</v>
      </c>
      <c r="F13" s="33">
        <f t="shared" si="0"/>
        <v>177.73949814126397</v>
      </c>
      <c r="G13" s="20">
        <v>27000</v>
      </c>
      <c r="H13" s="20">
        <v>47816.08</v>
      </c>
      <c r="I13" s="33">
        <f t="shared" si="1"/>
        <v>177.0965925925926</v>
      </c>
    </row>
    <row r="14" spans="1:9" ht="15" customHeight="1" thickBot="1">
      <c r="A14" s="31" t="s">
        <v>222</v>
      </c>
      <c r="B14" s="19" t="s">
        <v>70</v>
      </c>
      <c r="C14" s="24" t="s">
        <v>223</v>
      </c>
      <c r="D14" s="20">
        <v>972000</v>
      </c>
      <c r="E14" s="20">
        <v>409370.19</v>
      </c>
      <c r="F14" s="33">
        <f t="shared" si="0"/>
        <v>42.11627469135802</v>
      </c>
      <c r="G14" s="20">
        <v>972000</v>
      </c>
      <c r="H14" s="20">
        <v>409370.19</v>
      </c>
      <c r="I14" s="33">
        <f t="shared" si="1"/>
        <v>42.11627469135802</v>
      </c>
    </row>
    <row r="15" spans="1:9" ht="15" customHeight="1" thickBot="1">
      <c r="A15" s="31" t="s">
        <v>224</v>
      </c>
      <c r="B15" s="19" t="s">
        <v>70</v>
      </c>
      <c r="C15" s="24" t="s">
        <v>225</v>
      </c>
      <c r="D15" s="20">
        <v>11650500</v>
      </c>
      <c r="E15" s="20">
        <v>6538069.95</v>
      </c>
      <c r="F15" s="33">
        <f t="shared" si="0"/>
        <v>56.11836358954552</v>
      </c>
      <c r="G15" s="20"/>
      <c r="H15" s="20"/>
      <c r="I15" s="33"/>
    </row>
    <row r="16" spans="1:9" ht="15" customHeight="1" thickBot="1">
      <c r="A16" s="31" t="s">
        <v>226</v>
      </c>
      <c r="B16" s="19" t="s">
        <v>70</v>
      </c>
      <c r="C16" s="24" t="s">
        <v>227</v>
      </c>
      <c r="D16" s="20">
        <v>2938100</v>
      </c>
      <c r="E16" s="20">
        <v>546000.73</v>
      </c>
      <c r="F16" s="33">
        <f t="shared" si="0"/>
        <v>18.583463122426057</v>
      </c>
      <c r="G16" s="20"/>
      <c r="H16" s="20"/>
      <c r="I16" s="33"/>
    </row>
    <row r="17" spans="1:9" ht="15" customHeight="1" thickBot="1">
      <c r="A17" s="31" t="s">
        <v>228</v>
      </c>
      <c r="B17" s="19" t="s">
        <v>70</v>
      </c>
      <c r="C17" s="24" t="s">
        <v>229</v>
      </c>
      <c r="D17" s="20">
        <v>8712400</v>
      </c>
      <c r="E17" s="20">
        <v>5992069.22</v>
      </c>
      <c r="F17" s="33">
        <f t="shared" si="0"/>
        <v>68.77633281300216</v>
      </c>
      <c r="G17" s="20"/>
      <c r="H17" s="20"/>
      <c r="I17" s="33"/>
    </row>
    <row r="18" spans="1:9" ht="27" customHeight="1" thickBot="1">
      <c r="A18" s="31" t="s">
        <v>230</v>
      </c>
      <c r="B18" s="19" t="s">
        <v>70</v>
      </c>
      <c r="C18" s="24" t="s">
        <v>231</v>
      </c>
      <c r="D18" s="20">
        <v>950200</v>
      </c>
      <c r="E18" s="20">
        <v>683487.09</v>
      </c>
      <c r="F18" s="33">
        <f t="shared" si="0"/>
        <v>71.93086613344559</v>
      </c>
      <c r="G18" s="20">
        <v>950200</v>
      </c>
      <c r="H18" s="20">
        <v>683487.09</v>
      </c>
      <c r="I18" s="33">
        <f t="shared" si="1"/>
        <v>71.93086613344559</v>
      </c>
    </row>
    <row r="19" spans="1:9" ht="15" customHeight="1" thickBot="1">
      <c r="A19" s="31" t="s">
        <v>232</v>
      </c>
      <c r="B19" s="19" t="s">
        <v>70</v>
      </c>
      <c r="C19" s="24" t="s">
        <v>233</v>
      </c>
      <c r="D19" s="20">
        <v>1160400</v>
      </c>
      <c r="E19" s="20">
        <v>932329.13</v>
      </c>
      <c r="F19" s="33">
        <f t="shared" si="0"/>
        <v>80.34549551878662</v>
      </c>
      <c r="G19" s="20">
        <v>1144100</v>
      </c>
      <c r="H19" s="20">
        <v>925779.13</v>
      </c>
      <c r="I19" s="33">
        <f t="shared" si="1"/>
        <v>80.91767590245608</v>
      </c>
    </row>
    <row r="20" spans="1:9" ht="27" customHeight="1" thickBot="1">
      <c r="A20" s="31" t="s">
        <v>234</v>
      </c>
      <c r="B20" s="19" t="s">
        <v>70</v>
      </c>
      <c r="C20" s="24" t="s">
        <v>235</v>
      </c>
      <c r="D20" s="20"/>
      <c r="E20" s="20">
        <v>224.83</v>
      </c>
      <c r="F20" s="33"/>
      <c r="G20" s="20"/>
      <c r="H20" s="20">
        <v>1</v>
      </c>
      <c r="I20" s="33"/>
    </row>
    <row r="21" spans="1:9" ht="27" customHeight="1" thickBot="1">
      <c r="A21" s="31" t="s">
        <v>236</v>
      </c>
      <c r="B21" s="19" t="s">
        <v>70</v>
      </c>
      <c r="C21" s="24" t="s">
        <v>237</v>
      </c>
      <c r="D21" s="20">
        <v>4859900</v>
      </c>
      <c r="E21" s="20">
        <v>2386547.77</v>
      </c>
      <c r="F21" s="33">
        <f t="shared" si="0"/>
        <v>49.10693162410749</v>
      </c>
      <c r="G21" s="20">
        <v>1943100</v>
      </c>
      <c r="H21" s="20">
        <v>801188.35</v>
      </c>
      <c r="I21" s="33">
        <f t="shared" si="1"/>
        <v>41.23248160156451</v>
      </c>
    </row>
    <row r="22" spans="1:9" ht="15" customHeight="1" thickBot="1">
      <c r="A22" s="31" t="s">
        <v>238</v>
      </c>
      <c r="B22" s="19" t="s">
        <v>70</v>
      </c>
      <c r="C22" s="24" t="s">
        <v>239</v>
      </c>
      <c r="D22" s="20">
        <v>351500</v>
      </c>
      <c r="E22" s="20">
        <v>588055.98</v>
      </c>
      <c r="F22" s="33">
        <f t="shared" si="0"/>
        <v>167.29899857752488</v>
      </c>
      <c r="G22" s="20">
        <v>351500</v>
      </c>
      <c r="H22" s="20">
        <v>588055.98</v>
      </c>
      <c r="I22" s="33">
        <f t="shared" si="1"/>
        <v>167.29899857752488</v>
      </c>
    </row>
    <row r="23" spans="1:9" ht="15" customHeight="1" thickBot="1">
      <c r="A23" s="31" t="s">
        <v>240</v>
      </c>
      <c r="B23" s="19" t="s">
        <v>70</v>
      </c>
      <c r="C23" s="24" t="s">
        <v>241</v>
      </c>
      <c r="D23" s="20">
        <v>351500</v>
      </c>
      <c r="E23" s="20">
        <v>588055.98</v>
      </c>
      <c r="F23" s="33">
        <f t="shared" si="0"/>
        <v>167.29899857752488</v>
      </c>
      <c r="G23" s="20">
        <v>351500</v>
      </c>
      <c r="H23" s="20">
        <v>588055.98</v>
      </c>
      <c r="I23" s="33">
        <f t="shared" si="1"/>
        <v>167.29899857752488</v>
      </c>
    </row>
    <row r="24" spans="1:9" ht="27" customHeight="1" thickBot="1">
      <c r="A24" s="31" t="s">
        <v>242</v>
      </c>
      <c r="B24" s="19" t="s">
        <v>70</v>
      </c>
      <c r="C24" s="24" t="s">
        <v>243</v>
      </c>
      <c r="D24" s="20"/>
      <c r="E24" s="20">
        <v>2176.01</v>
      </c>
      <c r="F24" s="33"/>
      <c r="G24" s="20"/>
      <c r="H24" s="20"/>
      <c r="I24" s="33"/>
    </row>
    <row r="25" spans="1:9" ht="15" customHeight="1" thickBot="1">
      <c r="A25" s="31" t="s">
        <v>244</v>
      </c>
      <c r="B25" s="19" t="s">
        <v>70</v>
      </c>
      <c r="C25" s="24" t="s">
        <v>245</v>
      </c>
      <c r="D25" s="20">
        <v>204700</v>
      </c>
      <c r="E25" s="20">
        <v>486140.97</v>
      </c>
      <c r="F25" s="33">
        <f t="shared" si="0"/>
        <v>237.48948216902784</v>
      </c>
      <c r="G25" s="20">
        <v>96400</v>
      </c>
      <c r="H25" s="20">
        <v>102664.17</v>
      </c>
      <c r="I25" s="33">
        <f t="shared" si="1"/>
        <v>106.49810165975104</v>
      </c>
    </row>
    <row r="26" spans="1:9" ht="15" customHeight="1" thickBot="1">
      <c r="A26" s="31" t="s">
        <v>246</v>
      </c>
      <c r="B26" s="19" t="s">
        <v>70</v>
      </c>
      <c r="C26" s="24" t="s">
        <v>247</v>
      </c>
      <c r="D26" s="20">
        <v>1183800</v>
      </c>
      <c r="E26" s="20">
        <v>309873.42</v>
      </c>
      <c r="F26" s="33">
        <f t="shared" si="0"/>
        <v>26.176163203243792</v>
      </c>
      <c r="G26" s="20">
        <v>1181800</v>
      </c>
      <c r="H26" s="20">
        <v>309873.42</v>
      </c>
      <c r="I26" s="33">
        <f t="shared" si="1"/>
        <v>26.2204620071078</v>
      </c>
    </row>
    <row r="27" spans="1:9" ht="15" customHeight="1" thickBot="1">
      <c r="A27" s="31" t="s">
        <v>248</v>
      </c>
      <c r="B27" s="19" t="s">
        <v>249</v>
      </c>
      <c r="C27" s="24" t="s">
        <v>250</v>
      </c>
      <c r="D27" s="20">
        <v>252905554.83</v>
      </c>
      <c r="E27" s="20">
        <v>171973933.45</v>
      </c>
      <c r="F27" s="33">
        <f t="shared" si="0"/>
        <v>67.99927093954055</v>
      </c>
      <c r="G27" s="20">
        <v>223918257.83</v>
      </c>
      <c r="H27" s="20">
        <v>160632525.17</v>
      </c>
      <c r="I27" s="33">
        <f t="shared" si="1"/>
        <v>71.73712707784333</v>
      </c>
    </row>
    <row r="28" spans="1:9" ht="27" customHeight="1" thickBot="1">
      <c r="A28" s="31" t="s">
        <v>251</v>
      </c>
      <c r="B28" s="19" t="s">
        <v>70</v>
      </c>
      <c r="C28" s="24" t="s">
        <v>252</v>
      </c>
      <c r="D28" s="20">
        <v>252305554.83</v>
      </c>
      <c r="E28" s="20">
        <v>171407297.2</v>
      </c>
      <c r="F28" s="33">
        <f t="shared" si="0"/>
        <v>67.93639454965303</v>
      </c>
      <c r="G28" s="20">
        <v>223918257.83</v>
      </c>
      <c r="H28" s="20">
        <v>160665888.92</v>
      </c>
      <c r="I28" s="33">
        <f t="shared" si="1"/>
        <v>71.75202704639584</v>
      </c>
    </row>
    <row r="29" spans="1:9" ht="15" customHeight="1" thickBot="1">
      <c r="A29" s="31" t="s">
        <v>253</v>
      </c>
      <c r="B29" s="19" t="s">
        <v>70</v>
      </c>
      <c r="C29" s="24" t="s">
        <v>254</v>
      </c>
      <c r="D29" s="20">
        <v>92611000</v>
      </c>
      <c r="E29" s="20">
        <v>61740800</v>
      </c>
      <c r="F29" s="33">
        <f t="shared" si="0"/>
        <v>66.66681063804516</v>
      </c>
      <c r="G29" s="20">
        <v>92611000</v>
      </c>
      <c r="H29" s="20">
        <v>61740800</v>
      </c>
      <c r="I29" s="33">
        <f t="shared" si="1"/>
        <v>66.66681063804516</v>
      </c>
    </row>
    <row r="30" spans="1:9" ht="27" customHeight="1" thickBot="1">
      <c r="A30" s="31" t="s">
        <v>255</v>
      </c>
      <c r="B30" s="19" t="s">
        <v>70</v>
      </c>
      <c r="C30" s="24" t="s">
        <v>256</v>
      </c>
      <c r="D30" s="20">
        <v>54539447.08</v>
      </c>
      <c r="E30" s="20">
        <v>31929922.64</v>
      </c>
      <c r="F30" s="33">
        <f t="shared" si="0"/>
        <v>58.54463942981359</v>
      </c>
      <c r="G30" s="20">
        <v>26893450.08</v>
      </c>
      <c r="H30" s="20">
        <v>21293200</v>
      </c>
      <c r="I30" s="33">
        <f t="shared" si="1"/>
        <v>79.17615604044508</v>
      </c>
    </row>
    <row r="31" spans="1:9" ht="15" customHeight="1" thickBot="1">
      <c r="A31" s="31" t="s">
        <v>257</v>
      </c>
      <c r="B31" s="19" t="s">
        <v>70</v>
      </c>
      <c r="C31" s="24" t="s">
        <v>258</v>
      </c>
      <c r="D31" s="20">
        <v>105155107.75</v>
      </c>
      <c r="E31" s="20">
        <v>77736574.56</v>
      </c>
      <c r="F31" s="33">
        <f t="shared" si="0"/>
        <v>73.92562874341213</v>
      </c>
      <c r="G31" s="20">
        <v>104206607.75</v>
      </c>
      <c r="H31" s="20">
        <v>77436688.92</v>
      </c>
      <c r="I31" s="33">
        <f t="shared" si="1"/>
        <v>74.31072807376748</v>
      </c>
    </row>
    <row r="32" spans="1:9" ht="15" customHeight="1" thickBot="1">
      <c r="A32" s="31" t="s">
        <v>259</v>
      </c>
      <c r="B32" s="19" t="s">
        <v>70</v>
      </c>
      <c r="C32" s="24" t="s">
        <v>260</v>
      </c>
      <c r="D32" s="20"/>
      <c r="E32" s="20"/>
      <c r="F32" s="33"/>
      <c r="G32" s="20">
        <v>207200</v>
      </c>
      <c r="H32" s="20">
        <v>195200</v>
      </c>
      <c r="I32" s="33">
        <f t="shared" si="1"/>
        <v>94.20849420849422</v>
      </c>
    </row>
    <row r="33" spans="1:9" ht="15" customHeight="1" thickBot="1">
      <c r="A33" s="31" t="s">
        <v>261</v>
      </c>
      <c r="B33" s="19" t="s">
        <v>70</v>
      </c>
      <c r="C33" s="24" t="s">
        <v>262</v>
      </c>
      <c r="D33" s="20">
        <v>600000</v>
      </c>
      <c r="E33" s="20">
        <v>600000</v>
      </c>
      <c r="F33" s="33">
        <f t="shared" si="0"/>
        <v>100</v>
      </c>
      <c r="G33" s="20"/>
      <c r="H33" s="20"/>
      <c r="I33" s="34"/>
    </row>
    <row r="34" spans="1:9" ht="27" customHeight="1">
      <c r="A34" s="31" t="s">
        <v>263</v>
      </c>
      <c r="B34" s="19" t="s">
        <v>264</v>
      </c>
      <c r="C34" s="24" t="s">
        <v>265</v>
      </c>
      <c r="D34" s="20"/>
      <c r="E34" s="20">
        <v>-33363.75</v>
      </c>
      <c r="F34" s="33"/>
      <c r="G34" s="20"/>
      <c r="H34" s="20">
        <v>-33363.75</v>
      </c>
      <c r="I34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A49"/>
    </sheetView>
  </sheetViews>
  <sheetFormatPr defaultColWidth="9.00390625" defaultRowHeight="12.75"/>
  <cols>
    <col min="1" max="1" width="99.375" style="1" customWidth="1"/>
    <col min="2" max="2" width="0.2421875" style="1" customWidth="1"/>
    <col min="3" max="3" width="20.75390625" style="1" hidden="1" customWidth="1"/>
    <col min="4" max="4" width="8.00390625" style="1" customWidth="1"/>
    <col min="5" max="6" width="20.75390625" style="1" hidden="1" customWidth="1"/>
    <col min="7" max="8" width="20.75390625" style="14" customWidth="1"/>
    <col min="9" max="9" width="16.375" style="14" customWidth="1"/>
    <col min="10" max="11" width="20.75390625" style="14" customWidth="1"/>
    <col min="12" max="12" width="17.25390625" style="14" customWidth="1"/>
    <col min="13" max="32" width="20.75390625" style="14" hidden="1" customWidth="1"/>
  </cols>
  <sheetData>
    <row r="1" ht="15">
      <c r="A1" s="25" t="s">
        <v>362</v>
      </c>
    </row>
    <row r="2" ht="13.5" thickBot="1"/>
    <row r="3" spans="1:32" ht="115.5" thickBot="1">
      <c r="A3" s="12" t="s">
        <v>141</v>
      </c>
      <c r="B3" s="12" t="s">
        <v>143</v>
      </c>
      <c r="C3" s="12" t="s">
        <v>188</v>
      </c>
      <c r="D3" s="12" t="s">
        <v>189</v>
      </c>
      <c r="E3" s="12" t="s">
        <v>190</v>
      </c>
      <c r="F3" s="12" t="s">
        <v>191</v>
      </c>
      <c r="G3" s="12" t="s">
        <v>364</v>
      </c>
      <c r="H3" s="12" t="s">
        <v>365</v>
      </c>
      <c r="I3" s="12" t="s">
        <v>363</v>
      </c>
      <c r="J3" s="12" t="s">
        <v>366</v>
      </c>
      <c r="K3" s="12" t="s">
        <v>367</v>
      </c>
      <c r="L3" s="12" t="s">
        <v>363</v>
      </c>
      <c r="M3" s="12" t="s">
        <v>151</v>
      </c>
      <c r="N3" s="12" t="s">
        <v>152</v>
      </c>
      <c r="O3" s="12" t="s">
        <v>153</v>
      </c>
      <c r="P3" s="12" t="s">
        <v>154</v>
      </c>
      <c r="Q3" s="12" t="s">
        <v>156</v>
      </c>
      <c r="R3" s="12" t="s">
        <v>158</v>
      </c>
      <c r="S3" s="12" t="s">
        <v>160</v>
      </c>
      <c r="T3" s="12" t="s">
        <v>162</v>
      </c>
      <c r="U3" s="12" t="s">
        <v>164</v>
      </c>
      <c r="V3" s="12" t="s">
        <v>166</v>
      </c>
      <c r="W3" s="12" t="s">
        <v>168</v>
      </c>
      <c r="X3" s="12" t="s">
        <v>170</v>
      </c>
      <c r="Y3" s="12" t="s">
        <v>172</v>
      </c>
      <c r="Z3" s="12" t="s">
        <v>174</v>
      </c>
      <c r="AA3" s="12" t="s">
        <v>176</v>
      </c>
      <c r="AB3" s="12" t="s">
        <v>178</v>
      </c>
      <c r="AC3" s="12" t="s">
        <v>180</v>
      </c>
      <c r="AD3" s="12" t="s">
        <v>182</v>
      </c>
      <c r="AE3" s="12" t="s">
        <v>184</v>
      </c>
      <c r="AF3" s="12" t="s">
        <v>186</v>
      </c>
    </row>
    <row r="4" spans="1:32" s="1" customFormat="1" ht="13.5" thickBot="1">
      <c r="A4" s="12">
        <v>1</v>
      </c>
      <c r="B4" s="12" t="s">
        <v>7</v>
      </c>
      <c r="C4" s="12"/>
      <c r="D4" s="12"/>
      <c r="E4" s="12"/>
      <c r="F4" s="12"/>
      <c r="G4" s="12" t="s">
        <v>9</v>
      </c>
      <c r="H4" s="12" t="s">
        <v>163</v>
      </c>
      <c r="I4" s="12"/>
      <c r="J4" s="12" t="s">
        <v>155</v>
      </c>
      <c r="K4" s="12" t="s">
        <v>181</v>
      </c>
      <c r="L4" s="12"/>
      <c r="M4" s="12" t="s">
        <v>15</v>
      </c>
      <c r="N4" s="12" t="s">
        <v>16</v>
      </c>
      <c r="O4" s="12" t="s">
        <v>17</v>
      </c>
      <c r="P4" s="12" t="s">
        <v>155</v>
      </c>
      <c r="Q4" s="12" t="s">
        <v>157</v>
      </c>
      <c r="R4" s="12" t="s">
        <v>159</v>
      </c>
      <c r="S4" s="12" t="s">
        <v>161</v>
      </c>
      <c r="T4" s="12" t="s">
        <v>163</v>
      </c>
      <c r="U4" s="12" t="s">
        <v>165</v>
      </c>
      <c r="V4" s="12" t="s">
        <v>167</v>
      </c>
      <c r="W4" s="12" t="s">
        <v>169</v>
      </c>
      <c r="X4" s="12" t="s">
        <v>171</v>
      </c>
      <c r="Y4" s="12" t="s">
        <v>173</v>
      </c>
      <c r="Z4" s="12" t="s">
        <v>175</v>
      </c>
      <c r="AA4" s="12" t="s">
        <v>177</v>
      </c>
      <c r="AB4" s="12" t="s">
        <v>179</v>
      </c>
      <c r="AC4" s="12" t="s">
        <v>181</v>
      </c>
      <c r="AD4" s="12" t="s">
        <v>183</v>
      </c>
      <c r="AE4" s="12" t="s">
        <v>185</v>
      </c>
      <c r="AF4" s="12" t="s">
        <v>187</v>
      </c>
    </row>
    <row r="5" spans="1:32" ht="13.5" thickBot="1">
      <c r="A5" s="30" t="s">
        <v>266</v>
      </c>
      <c r="B5" s="15" t="s">
        <v>267</v>
      </c>
      <c r="C5" s="23" t="s">
        <v>268</v>
      </c>
      <c r="D5" s="23" t="s">
        <v>269</v>
      </c>
      <c r="E5" s="23" t="s">
        <v>270</v>
      </c>
      <c r="F5" s="23" t="s">
        <v>268</v>
      </c>
      <c r="G5" s="27">
        <v>351497648.97</v>
      </c>
      <c r="H5" s="27">
        <v>212590008.38</v>
      </c>
      <c r="I5" s="26">
        <f>H5/G5</f>
        <v>0.6048120350248611</v>
      </c>
      <c r="J5" s="27">
        <v>275490324.64</v>
      </c>
      <c r="K5" s="27">
        <v>179304191.41</v>
      </c>
      <c r="L5" s="26">
        <f>K5/J5</f>
        <v>0.6508547682910741</v>
      </c>
      <c r="M5" s="17"/>
      <c r="N5" s="17"/>
      <c r="O5" s="17"/>
      <c r="P5" s="17">
        <v>275490324.64</v>
      </c>
      <c r="Q5" s="17">
        <v>60729312.33</v>
      </c>
      <c r="R5" s="17">
        <v>41373612</v>
      </c>
      <c r="S5" s="17" t="s">
        <v>70</v>
      </c>
      <c r="T5" s="17">
        <v>212590008.38</v>
      </c>
      <c r="U5" s="17" t="s">
        <v>70</v>
      </c>
      <c r="V5" s="17">
        <v>212590008.38</v>
      </c>
      <c r="W5" s="17">
        <v>17413400</v>
      </c>
      <c r="X5" s="17" t="s">
        <v>70</v>
      </c>
      <c r="Y5" s="17"/>
      <c r="Z5" s="17"/>
      <c r="AA5" s="17"/>
      <c r="AB5" s="17"/>
      <c r="AC5" s="17">
        <v>179304191.41</v>
      </c>
      <c r="AD5" s="17">
        <v>29397362.07</v>
      </c>
      <c r="AE5" s="17">
        <v>21301854.9</v>
      </c>
      <c r="AF5" s="17" t="s">
        <v>70</v>
      </c>
    </row>
    <row r="6" spans="1:32" ht="13.5" thickBot="1">
      <c r="A6" s="31" t="s">
        <v>271</v>
      </c>
      <c r="B6" s="18" t="s">
        <v>267</v>
      </c>
      <c r="C6" s="24" t="s">
        <v>268</v>
      </c>
      <c r="D6" s="24" t="s">
        <v>272</v>
      </c>
      <c r="E6" s="24" t="s">
        <v>270</v>
      </c>
      <c r="F6" s="24" t="s">
        <v>268</v>
      </c>
      <c r="G6" s="28">
        <v>55310362.44</v>
      </c>
      <c r="H6" s="28">
        <v>33329884.93</v>
      </c>
      <c r="I6" s="26">
        <f aca="true" t="shared" si="0" ref="I6:I46">H6/G6</f>
        <v>0.6025974782963291</v>
      </c>
      <c r="J6" s="28">
        <v>30574150</v>
      </c>
      <c r="K6" s="28">
        <v>18439280.15</v>
      </c>
      <c r="L6" s="26">
        <f aca="true" t="shared" si="1" ref="L6:L48">K6/J6</f>
        <v>0.6031003363952882</v>
      </c>
      <c r="M6" s="20"/>
      <c r="N6" s="20"/>
      <c r="O6" s="20"/>
      <c r="P6" s="20">
        <v>30574150</v>
      </c>
      <c r="Q6" s="20">
        <v>8268053</v>
      </c>
      <c r="R6" s="20">
        <v>16675359.44</v>
      </c>
      <c r="S6" s="20" t="s">
        <v>70</v>
      </c>
      <c r="T6" s="20">
        <v>33329884.93</v>
      </c>
      <c r="U6" s="20" t="s">
        <v>70</v>
      </c>
      <c r="V6" s="20">
        <v>33329884.93</v>
      </c>
      <c r="W6" s="20">
        <v>195200</v>
      </c>
      <c r="X6" s="20" t="s">
        <v>70</v>
      </c>
      <c r="Y6" s="20"/>
      <c r="Z6" s="20"/>
      <c r="AA6" s="20"/>
      <c r="AB6" s="20"/>
      <c r="AC6" s="20">
        <v>18439280.15</v>
      </c>
      <c r="AD6" s="20">
        <v>4664865.6</v>
      </c>
      <c r="AE6" s="20">
        <v>10420939.18</v>
      </c>
      <c r="AF6" s="20" t="s">
        <v>70</v>
      </c>
    </row>
    <row r="7" spans="1:32" ht="26.25" thickBot="1">
      <c r="A7" s="31" t="s">
        <v>273</v>
      </c>
      <c r="B7" s="18" t="s">
        <v>267</v>
      </c>
      <c r="C7" s="24" t="s">
        <v>268</v>
      </c>
      <c r="D7" s="24" t="s">
        <v>274</v>
      </c>
      <c r="E7" s="24" t="s">
        <v>270</v>
      </c>
      <c r="F7" s="24" t="s">
        <v>268</v>
      </c>
      <c r="G7" s="28">
        <v>4939252</v>
      </c>
      <c r="H7" s="28">
        <v>2968802.29</v>
      </c>
      <c r="I7" s="26">
        <f t="shared" si="0"/>
        <v>0.6010631346608758</v>
      </c>
      <c r="J7" s="28">
        <v>1541800</v>
      </c>
      <c r="K7" s="28">
        <v>847294.26</v>
      </c>
      <c r="L7" s="26">
        <f t="shared" si="1"/>
        <v>0.5495487482163705</v>
      </c>
      <c r="M7" s="20"/>
      <c r="N7" s="20"/>
      <c r="O7" s="20"/>
      <c r="P7" s="20">
        <v>1541800</v>
      </c>
      <c r="Q7" s="20">
        <v>514370</v>
      </c>
      <c r="R7" s="20">
        <v>2883082</v>
      </c>
      <c r="S7" s="20" t="s">
        <v>70</v>
      </c>
      <c r="T7" s="20">
        <v>2968802.29</v>
      </c>
      <c r="U7" s="20" t="s">
        <v>70</v>
      </c>
      <c r="V7" s="20">
        <v>2968802.29</v>
      </c>
      <c r="W7" s="20" t="s">
        <v>70</v>
      </c>
      <c r="X7" s="20"/>
      <c r="Y7" s="20"/>
      <c r="Z7" s="20"/>
      <c r="AA7" s="20"/>
      <c r="AB7" s="20"/>
      <c r="AC7" s="20">
        <v>847294.26</v>
      </c>
      <c r="AD7" s="20">
        <v>284878.51</v>
      </c>
      <c r="AE7" s="20">
        <v>1836629.52</v>
      </c>
      <c r="AF7" s="20" t="s">
        <v>70</v>
      </c>
    </row>
    <row r="8" spans="1:32" ht="26.25" thickBot="1">
      <c r="A8" s="31" t="s">
        <v>275</v>
      </c>
      <c r="B8" s="18" t="s">
        <v>267</v>
      </c>
      <c r="C8" s="24" t="s">
        <v>268</v>
      </c>
      <c r="D8" s="24" t="s">
        <v>276</v>
      </c>
      <c r="E8" s="24" t="s">
        <v>270</v>
      </c>
      <c r="F8" s="24" t="s">
        <v>268</v>
      </c>
      <c r="G8" s="28">
        <v>2265543</v>
      </c>
      <c r="H8" s="28">
        <v>812701.43</v>
      </c>
      <c r="I8" s="26">
        <f t="shared" si="0"/>
        <v>0.3587225799731014</v>
      </c>
      <c r="J8" s="28">
        <v>1018300</v>
      </c>
      <c r="K8" s="28">
        <v>344586.61</v>
      </c>
      <c r="L8" s="26">
        <f t="shared" si="1"/>
        <v>0.3383939998035942</v>
      </c>
      <c r="M8" s="20"/>
      <c r="N8" s="20"/>
      <c r="O8" s="20"/>
      <c r="P8" s="20">
        <v>1018300</v>
      </c>
      <c r="Q8" s="20">
        <v>1052500</v>
      </c>
      <c r="R8" s="20">
        <v>194743</v>
      </c>
      <c r="S8" s="20" t="s">
        <v>70</v>
      </c>
      <c r="T8" s="20">
        <v>812701.43</v>
      </c>
      <c r="U8" s="20" t="s">
        <v>70</v>
      </c>
      <c r="V8" s="20">
        <v>812701.43</v>
      </c>
      <c r="W8" s="20" t="s">
        <v>70</v>
      </c>
      <c r="X8" s="20"/>
      <c r="Y8" s="20"/>
      <c r="Z8" s="20"/>
      <c r="AA8" s="20"/>
      <c r="AB8" s="20"/>
      <c r="AC8" s="20">
        <v>344586.61</v>
      </c>
      <c r="AD8" s="20">
        <v>468114.82</v>
      </c>
      <c r="AE8" s="20" t="s">
        <v>70</v>
      </c>
      <c r="AF8" s="20"/>
    </row>
    <row r="9" spans="1:32" ht="26.25" thickBot="1">
      <c r="A9" s="31" t="s">
        <v>277</v>
      </c>
      <c r="B9" s="18" t="s">
        <v>267</v>
      </c>
      <c r="C9" s="24" t="s">
        <v>268</v>
      </c>
      <c r="D9" s="24" t="s">
        <v>278</v>
      </c>
      <c r="E9" s="24" t="s">
        <v>270</v>
      </c>
      <c r="F9" s="24" t="s">
        <v>268</v>
      </c>
      <c r="G9" s="28">
        <v>34457345</v>
      </c>
      <c r="H9" s="28">
        <v>20964071.76</v>
      </c>
      <c r="I9" s="26">
        <f t="shared" si="0"/>
        <v>0.608406473568988</v>
      </c>
      <c r="J9" s="28">
        <v>17848000</v>
      </c>
      <c r="K9" s="28">
        <v>10755880.4</v>
      </c>
      <c r="L9" s="26">
        <f t="shared" si="1"/>
        <v>0.6026378529807261</v>
      </c>
      <c r="M9" s="20"/>
      <c r="N9" s="20"/>
      <c r="O9" s="20"/>
      <c r="P9" s="20">
        <v>17848000</v>
      </c>
      <c r="Q9" s="20">
        <v>4427910</v>
      </c>
      <c r="R9" s="20">
        <v>12181435</v>
      </c>
      <c r="S9" s="20" t="s">
        <v>70</v>
      </c>
      <c r="T9" s="20">
        <v>20964071.76</v>
      </c>
      <c r="U9" s="20" t="s">
        <v>70</v>
      </c>
      <c r="V9" s="20">
        <v>20964071.76</v>
      </c>
      <c r="W9" s="20" t="s">
        <v>70</v>
      </c>
      <c r="X9" s="20"/>
      <c r="Y9" s="20"/>
      <c r="Z9" s="20"/>
      <c r="AA9" s="20"/>
      <c r="AB9" s="20"/>
      <c r="AC9" s="20">
        <v>10755880.4</v>
      </c>
      <c r="AD9" s="20">
        <v>2728738</v>
      </c>
      <c r="AE9" s="20">
        <v>7479453.36</v>
      </c>
      <c r="AF9" s="20" t="s">
        <v>70</v>
      </c>
    </row>
    <row r="10" spans="1:32" ht="13.5" thickBot="1">
      <c r="A10" s="31" t="s">
        <v>279</v>
      </c>
      <c r="B10" s="18" t="s">
        <v>267</v>
      </c>
      <c r="C10" s="24" t="s">
        <v>268</v>
      </c>
      <c r="D10" s="24" t="s">
        <v>280</v>
      </c>
      <c r="E10" s="24" t="s">
        <v>270</v>
      </c>
      <c r="F10" s="24" t="s">
        <v>268</v>
      </c>
      <c r="G10" s="28">
        <v>1900</v>
      </c>
      <c r="H10" s="28"/>
      <c r="I10" s="26">
        <f t="shared" si="0"/>
        <v>0</v>
      </c>
      <c r="J10" s="28">
        <v>1900</v>
      </c>
      <c r="K10" s="28"/>
      <c r="L10" s="26">
        <f t="shared" si="1"/>
        <v>0</v>
      </c>
      <c r="M10" s="20"/>
      <c r="N10" s="20"/>
      <c r="O10" s="20"/>
      <c r="P10" s="20">
        <v>1900</v>
      </c>
      <c r="Q10" s="20" t="s">
        <v>70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26.25" thickBot="1">
      <c r="A11" s="31" t="s">
        <v>281</v>
      </c>
      <c r="B11" s="18" t="s">
        <v>267</v>
      </c>
      <c r="C11" s="24" t="s">
        <v>268</v>
      </c>
      <c r="D11" s="24" t="s">
        <v>282</v>
      </c>
      <c r="E11" s="24" t="s">
        <v>270</v>
      </c>
      <c r="F11" s="24" t="s">
        <v>268</v>
      </c>
      <c r="G11" s="28">
        <v>7790000</v>
      </c>
      <c r="H11" s="28">
        <v>5038804.29</v>
      </c>
      <c r="I11" s="26">
        <f t="shared" si="0"/>
        <v>0.6468298189987163</v>
      </c>
      <c r="J11" s="28">
        <v>7790000</v>
      </c>
      <c r="K11" s="28">
        <v>5038804.29</v>
      </c>
      <c r="L11" s="26">
        <f t="shared" si="1"/>
        <v>0.6468298189987163</v>
      </c>
      <c r="M11" s="20"/>
      <c r="N11" s="20"/>
      <c r="O11" s="20"/>
      <c r="P11" s="20">
        <v>7790000</v>
      </c>
      <c r="Q11" s="20">
        <v>68000</v>
      </c>
      <c r="R11" s="20">
        <v>125700</v>
      </c>
      <c r="S11" s="20" t="s">
        <v>70</v>
      </c>
      <c r="T11" s="20">
        <v>5038804.29</v>
      </c>
      <c r="U11" s="20" t="s">
        <v>70</v>
      </c>
      <c r="V11" s="20">
        <v>5038804.29</v>
      </c>
      <c r="W11" s="20">
        <v>181700</v>
      </c>
      <c r="X11" s="20" t="s">
        <v>70</v>
      </c>
      <c r="Y11" s="20"/>
      <c r="Z11" s="20"/>
      <c r="AA11" s="20"/>
      <c r="AB11" s="20"/>
      <c r="AC11" s="20">
        <v>5038804.29</v>
      </c>
      <c r="AD11" s="20">
        <v>56000</v>
      </c>
      <c r="AE11" s="20">
        <v>125700</v>
      </c>
      <c r="AF11" s="20" t="s">
        <v>70</v>
      </c>
    </row>
    <row r="12" spans="1:32" ht="13.5" thickBot="1">
      <c r="A12" s="31" t="s">
        <v>283</v>
      </c>
      <c r="B12" s="18" t="s">
        <v>267</v>
      </c>
      <c r="C12" s="24" t="s">
        <v>268</v>
      </c>
      <c r="D12" s="24" t="s">
        <v>284</v>
      </c>
      <c r="E12" s="24" t="s">
        <v>270</v>
      </c>
      <c r="F12" s="24" t="s">
        <v>268</v>
      </c>
      <c r="G12" s="28">
        <v>1725115</v>
      </c>
      <c r="H12" s="28">
        <v>1725115</v>
      </c>
      <c r="I12" s="26">
        <f t="shared" si="0"/>
        <v>1</v>
      </c>
      <c r="J12" s="28">
        <v>792900</v>
      </c>
      <c r="K12" s="28">
        <v>792900</v>
      </c>
      <c r="L12" s="26">
        <f t="shared" si="1"/>
        <v>1</v>
      </c>
      <c r="M12" s="20"/>
      <c r="N12" s="20"/>
      <c r="O12" s="20"/>
      <c r="P12" s="20">
        <v>792900</v>
      </c>
      <c r="Q12" s="20">
        <v>107100</v>
      </c>
      <c r="R12" s="20">
        <v>825115</v>
      </c>
      <c r="S12" s="20" t="s">
        <v>70</v>
      </c>
      <c r="T12" s="20">
        <v>1725115</v>
      </c>
      <c r="U12" s="20" t="s">
        <v>70</v>
      </c>
      <c r="V12" s="20">
        <v>1725115</v>
      </c>
      <c r="W12" s="20" t="s">
        <v>70</v>
      </c>
      <c r="X12" s="20"/>
      <c r="Y12" s="20"/>
      <c r="Z12" s="20"/>
      <c r="AA12" s="20"/>
      <c r="AB12" s="20"/>
      <c r="AC12" s="20">
        <v>792900</v>
      </c>
      <c r="AD12" s="20">
        <v>107100</v>
      </c>
      <c r="AE12" s="20">
        <v>825115</v>
      </c>
      <c r="AF12" s="20" t="s">
        <v>70</v>
      </c>
    </row>
    <row r="13" spans="1:32" ht="13.5" thickBot="1">
      <c r="A13" s="31" t="s">
        <v>285</v>
      </c>
      <c r="B13" s="18" t="s">
        <v>267</v>
      </c>
      <c r="C13" s="24" t="s">
        <v>268</v>
      </c>
      <c r="D13" s="24" t="s">
        <v>286</v>
      </c>
      <c r="E13" s="24" t="s">
        <v>270</v>
      </c>
      <c r="F13" s="24" t="s">
        <v>268</v>
      </c>
      <c r="G13" s="28">
        <v>453487</v>
      </c>
      <c r="H13" s="28"/>
      <c r="I13" s="26">
        <f t="shared" si="0"/>
        <v>0</v>
      </c>
      <c r="J13" s="28">
        <v>295000</v>
      </c>
      <c r="K13" s="28"/>
      <c r="L13" s="26">
        <f t="shared" si="1"/>
        <v>0</v>
      </c>
      <c r="M13" s="20"/>
      <c r="N13" s="20"/>
      <c r="O13" s="20"/>
      <c r="P13" s="20">
        <v>295000</v>
      </c>
      <c r="Q13" s="20">
        <v>25000</v>
      </c>
      <c r="R13" s="20">
        <v>133487</v>
      </c>
      <c r="S13" s="20" t="s">
        <v>70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ht="13.5" thickBot="1">
      <c r="A14" s="31" t="s">
        <v>287</v>
      </c>
      <c r="B14" s="18" t="s">
        <v>267</v>
      </c>
      <c r="C14" s="24" t="s">
        <v>268</v>
      </c>
      <c r="D14" s="24" t="s">
        <v>288</v>
      </c>
      <c r="E14" s="24" t="s">
        <v>270</v>
      </c>
      <c r="F14" s="24" t="s">
        <v>268</v>
      </c>
      <c r="G14" s="28">
        <v>3677720.44</v>
      </c>
      <c r="H14" s="28">
        <v>1820390.16</v>
      </c>
      <c r="I14" s="26">
        <f t="shared" si="0"/>
        <v>0.49497785100816416</v>
      </c>
      <c r="J14" s="28">
        <v>1286250</v>
      </c>
      <c r="K14" s="28">
        <v>659814.59</v>
      </c>
      <c r="L14" s="26">
        <f t="shared" si="1"/>
        <v>0.5129753858114674</v>
      </c>
      <c r="M14" s="20"/>
      <c r="N14" s="20"/>
      <c r="O14" s="20"/>
      <c r="P14" s="20">
        <v>1286250</v>
      </c>
      <c r="Q14" s="20">
        <v>2073173</v>
      </c>
      <c r="R14" s="20">
        <v>331797.44</v>
      </c>
      <c r="S14" s="20" t="s">
        <v>70</v>
      </c>
      <c r="T14" s="20">
        <v>1820390.16</v>
      </c>
      <c r="U14" s="20" t="s">
        <v>70</v>
      </c>
      <c r="V14" s="20">
        <v>1820390.16</v>
      </c>
      <c r="W14" s="20">
        <v>13500</v>
      </c>
      <c r="X14" s="20" t="s">
        <v>70</v>
      </c>
      <c r="Y14" s="20"/>
      <c r="Z14" s="20"/>
      <c r="AA14" s="20"/>
      <c r="AB14" s="20"/>
      <c r="AC14" s="20">
        <v>659814.59</v>
      </c>
      <c r="AD14" s="20">
        <v>1020034.27</v>
      </c>
      <c r="AE14" s="20">
        <v>154041.3</v>
      </c>
      <c r="AF14" s="20" t="s">
        <v>70</v>
      </c>
    </row>
    <row r="15" spans="1:32" ht="13.5" thickBot="1">
      <c r="A15" s="31" t="s">
        <v>289</v>
      </c>
      <c r="B15" s="18" t="s">
        <v>267</v>
      </c>
      <c r="C15" s="24" t="s">
        <v>268</v>
      </c>
      <c r="D15" s="24" t="s">
        <v>290</v>
      </c>
      <c r="E15" s="24" t="s">
        <v>270</v>
      </c>
      <c r="F15" s="24" t="s">
        <v>268</v>
      </c>
      <c r="G15" s="28">
        <v>778400</v>
      </c>
      <c r="H15" s="28">
        <v>299885.64</v>
      </c>
      <c r="I15" s="26">
        <f t="shared" si="0"/>
        <v>0.3852590441932169</v>
      </c>
      <c r="J15" s="28"/>
      <c r="K15" s="28"/>
      <c r="L15" s="26">
        <v>0</v>
      </c>
      <c r="M15" s="20"/>
      <c r="N15" s="20"/>
      <c r="O15" s="20"/>
      <c r="P15" s="20"/>
      <c r="Q15" s="20">
        <v>397600</v>
      </c>
      <c r="R15" s="20">
        <v>380800</v>
      </c>
      <c r="S15" s="20" t="s">
        <v>70</v>
      </c>
      <c r="T15" s="20">
        <v>299885.64</v>
      </c>
      <c r="U15" s="20" t="s">
        <v>70</v>
      </c>
      <c r="V15" s="20">
        <v>299885.64</v>
      </c>
      <c r="W15" s="20" t="s">
        <v>70</v>
      </c>
      <c r="X15" s="20"/>
      <c r="Y15" s="20"/>
      <c r="Z15" s="20"/>
      <c r="AA15" s="20"/>
      <c r="AB15" s="20"/>
      <c r="AC15" s="20"/>
      <c r="AD15" s="20">
        <v>164299.2</v>
      </c>
      <c r="AE15" s="20">
        <v>135586.44</v>
      </c>
      <c r="AF15" s="20" t="s">
        <v>70</v>
      </c>
    </row>
    <row r="16" spans="1:32" ht="13.5" thickBot="1">
      <c r="A16" s="31" t="s">
        <v>291</v>
      </c>
      <c r="B16" s="18" t="s">
        <v>267</v>
      </c>
      <c r="C16" s="24" t="s">
        <v>268</v>
      </c>
      <c r="D16" s="24" t="s">
        <v>292</v>
      </c>
      <c r="E16" s="24" t="s">
        <v>270</v>
      </c>
      <c r="F16" s="24" t="s">
        <v>268</v>
      </c>
      <c r="G16" s="28">
        <v>778400</v>
      </c>
      <c r="H16" s="28">
        <v>299885.64</v>
      </c>
      <c r="I16" s="26">
        <f t="shared" si="0"/>
        <v>0.3852590441932169</v>
      </c>
      <c r="J16" s="28"/>
      <c r="K16" s="28"/>
      <c r="L16" s="26">
        <v>0</v>
      </c>
      <c r="M16" s="20"/>
      <c r="N16" s="20"/>
      <c r="O16" s="20"/>
      <c r="P16" s="20"/>
      <c r="Q16" s="20">
        <v>397600</v>
      </c>
      <c r="R16" s="20">
        <v>380800</v>
      </c>
      <c r="S16" s="20" t="s">
        <v>70</v>
      </c>
      <c r="T16" s="20">
        <v>299885.64</v>
      </c>
      <c r="U16" s="20" t="s">
        <v>70</v>
      </c>
      <c r="V16" s="20">
        <v>299885.64</v>
      </c>
      <c r="W16" s="20" t="s">
        <v>70</v>
      </c>
      <c r="X16" s="20"/>
      <c r="Y16" s="20"/>
      <c r="Z16" s="20"/>
      <c r="AA16" s="20"/>
      <c r="AB16" s="20"/>
      <c r="AC16" s="20"/>
      <c r="AD16" s="20">
        <v>164299.2</v>
      </c>
      <c r="AE16" s="20">
        <v>135586.44</v>
      </c>
      <c r="AF16" s="20" t="s">
        <v>70</v>
      </c>
    </row>
    <row r="17" spans="1:32" ht="13.5" thickBot="1">
      <c r="A17" s="31" t="s">
        <v>293</v>
      </c>
      <c r="B17" s="18" t="s">
        <v>267</v>
      </c>
      <c r="C17" s="24" t="s">
        <v>268</v>
      </c>
      <c r="D17" s="24" t="s">
        <v>294</v>
      </c>
      <c r="E17" s="24" t="s">
        <v>270</v>
      </c>
      <c r="F17" s="24" t="s">
        <v>268</v>
      </c>
      <c r="G17" s="28">
        <v>69000</v>
      </c>
      <c r="H17" s="28">
        <v>12967</v>
      </c>
      <c r="I17" s="26">
        <f t="shared" si="0"/>
        <v>0.18792753623188405</v>
      </c>
      <c r="J17" s="28"/>
      <c r="K17" s="28"/>
      <c r="L17" s="26">
        <v>0</v>
      </c>
      <c r="M17" s="20"/>
      <c r="N17" s="20"/>
      <c r="O17" s="20"/>
      <c r="P17" s="20"/>
      <c r="Q17" s="20">
        <v>69000</v>
      </c>
      <c r="R17" s="20" t="s">
        <v>70</v>
      </c>
      <c r="S17" s="20"/>
      <c r="T17" s="20">
        <v>12967</v>
      </c>
      <c r="U17" s="20" t="s">
        <v>70</v>
      </c>
      <c r="V17" s="20">
        <v>12967</v>
      </c>
      <c r="W17" s="20" t="s">
        <v>70</v>
      </c>
      <c r="X17" s="20"/>
      <c r="Y17" s="20"/>
      <c r="Z17" s="20"/>
      <c r="AA17" s="20"/>
      <c r="AB17" s="20"/>
      <c r="AC17" s="20"/>
      <c r="AD17" s="20">
        <v>12967</v>
      </c>
      <c r="AE17" s="20" t="s">
        <v>70</v>
      </c>
      <c r="AF17" s="20"/>
    </row>
    <row r="18" spans="1:32" ht="13.5" thickBot="1">
      <c r="A18" s="31" t="s">
        <v>295</v>
      </c>
      <c r="B18" s="18" t="s">
        <v>267</v>
      </c>
      <c r="C18" s="24" t="s">
        <v>268</v>
      </c>
      <c r="D18" s="24" t="s">
        <v>296</v>
      </c>
      <c r="E18" s="24" t="s">
        <v>270</v>
      </c>
      <c r="F18" s="24" t="s">
        <v>268</v>
      </c>
      <c r="G18" s="28">
        <v>69000</v>
      </c>
      <c r="H18" s="28">
        <v>12967</v>
      </c>
      <c r="I18" s="26">
        <f t="shared" si="0"/>
        <v>0.18792753623188405</v>
      </c>
      <c r="J18" s="28"/>
      <c r="K18" s="28"/>
      <c r="L18" s="26">
        <v>0</v>
      </c>
      <c r="M18" s="20"/>
      <c r="N18" s="20"/>
      <c r="O18" s="20"/>
      <c r="P18" s="20"/>
      <c r="Q18" s="20">
        <v>69000</v>
      </c>
      <c r="R18" s="20" t="s">
        <v>70</v>
      </c>
      <c r="S18" s="20"/>
      <c r="T18" s="20">
        <v>12967</v>
      </c>
      <c r="U18" s="20" t="s">
        <v>70</v>
      </c>
      <c r="V18" s="20">
        <v>12967</v>
      </c>
      <c r="W18" s="20" t="s">
        <v>70</v>
      </c>
      <c r="X18" s="20"/>
      <c r="Y18" s="20"/>
      <c r="Z18" s="20"/>
      <c r="AA18" s="20"/>
      <c r="AB18" s="20"/>
      <c r="AC18" s="20"/>
      <c r="AD18" s="20">
        <v>12967</v>
      </c>
      <c r="AE18" s="20" t="s">
        <v>70</v>
      </c>
      <c r="AF18" s="20"/>
    </row>
    <row r="19" spans="1:32" ht="13.5" thickBot="1">
      <c r="A19" s="31" t="s">
        <v>297</v>
      </c>
      <c r="B19" s="18" t="s">
        <v>267</v>
      </c>
      <c r="C19" s="24" t="s">
        <v>268</v>
      </c>
      <c r="D19" s="24" t="s">
        <v>298</v>
      </c>
      <c r="E19" s="24" t="s">
        <v>270</v>
      </c>
      <c r="F19" s="24" t="s">
        <v>268</v>
      </c>
      <c r="G19" s="28">
        <v>43020452.56</v>
      </c>
      <c r="H19" s="28">
        <v>21813014.93</v>
      </c>
      <c r="I19" s="26">
        <f t="shared" si="0"/>
        <v>0.507038248832406</v>
      </c>
      <c r="J19" s="28">
        <v>4900500</v>
      </c>
      <c r="K19" s="28">
        <v>2875725</v>
      </c>
      <c r="L19" s="26">
        <f t="shared" si="1"/>
        <v>0.5868227731864095</v>
      </c>
      <c r="M19" s="20"/>
      <c r="N19" s="20"/>
      <c r="O19" s="20"/>
      <c r="P19" s="20">
        <v>4900500</v>
      </c>
      <c r="Q19" s="20">
        <v>19991217.56</v>
      </c>
      <c r="R19" s="20">
        <v>18128735</v>
      </c>
      <c r="S19" s="20" t="s">
        <v>70</v>
      </c>
      <c r="T19" s="20">
        <v>21813014.93</v>
      </c>
      <c r="U19" s="20" t="s">
        <v>70</v>
      </c>
      <c r="V19" s="20">
        <v>21813014.93</v>
      </c>
      <c r="W19" s="20" t="s">
        <v>70</v>
      </c>
      <c r="X19" s="20"/>
      <c r="Y19" s="20"/>
      <c r="Z19" s="20"/>
      <c r="AA19" s="20"/>
      <c r="AB19" s="20"/>
      <c r="AC19" s="20">
        <v>2875725</v>
      </c>
      <c r="AD19" s="20">
        <v>11447134.28</v>
      </c>
      <c r="AE19" s="20">
        <v>7490155.65</v>
      </c>
      <c r="AF19" s="20" t="s">
        <v>70</v>
      </c>
    </row>
    <row r="20" spans="1:32" ht="13.5" thickBot="1">
      <c r="A20" s="31" t="s">
        <v>299</v>
      </c>
      <c r="B20" s="18" t="s">
        <v>267</v>
      </c>
      <c r="C20" s="24" t="s">
        <v>268</v>
      </c>
      <c r="D20" s="24" t="s">
        <v>300</v>
      </c>
      <c r="E20" s="24" t="s">
        <v>270</v>
      </c>
      <c r="F20" s="24" t="s">
        <v>268</v>
      </c>
      <c r="G20" s="28">
        <v>504000</v>
      </c>
      <c r="H20" s="28">
        <v>360975</v>
      </c>
      <c r="I20" s="26">
        <f t="shared" si="0"/>
        <v>0.716220238095238</v>
      </c>
      <c r="J20" s="28">
        <v>504000</v>
      </c>
      <c r="K20" s="28">
        <v>360975</v>
      </c>
      <c r="L20" s="26">
        <f t="shared" si="1"/>
        <v>0.716220238095238</v>
      </c>
      <c r="M20" s="20"/>
      <c r="N20" s="20"/>
      <c r="O20" s="20"/>
      <c r="P20" s="20">
        <v>504000</v>
      </c>
      <c r="Q20" s="20" t="s">
        <v>70</v>
      </c>
      <c r="R20" s="20"/>
      <c r="S20" s="20"/>
      <c r="T20" s="20">
        <v>360975</v>
      </c>
      <c r="U20" s="20" t="s">
        <v>70</v>
      </c>
      <c r="V20" s="20">
        <v>360975</v>
      </c>
      <c r="W20" s="20" t="s">
        <v>70</v>
      </c>
      <c r="X20" s="20"/>
      <c r="Y20" s="20"/>
      <c r="Z20" s="20"/>
      <c r="AA20" s="20"/>
      <c r="AB20" s="20"/>
      <c r="AC20" s="20">
        <v>360975</v>
      </c>
      <c r="AD20" s="20" t="s">
        <v>70</v>
      </c>
      <c r="AE20" s="20"/>
      <c r="AF20" s="20"/>
    </row>
    <row r="21" spans="1:32" ht="13.5" thickBot="1">
      <c r="A21" s="31" t="s">
        <v>301</v>
      </c>
      <c r="B21" s="18" t="s">
        <v>267</v>
      </c>
      <c r="C21" s="24" t="s">
        <v>268</v>
      </c>
      <c r="D21" s="24" t="s">
        <v>302</v>
      </c>
      <c r="E21" s="24" t="s">
        <v>270</v>
      </c>
      <c r="F21" s="24" t="s">
        <v>268</v>
      </c>
      <c r="G21" s="28">
        <v>4000000</v>
      </c>
      <c r="H21" s="28">
        <v>2514750</v>
      </c>
      <c r="I21" s="26">
        <f t="shared" si="0"/>
        <v>0.6286875</v>
      </c>
      <c r="J21" s="28">
        <v>4000000</v>
      </c>
      <c r="K21" s="28">
        <v>2514750</v>
      </c>
      <c r="L21" s="26">
        <f t="shared" si="1"/>
        <v>0.6286875</v>
      </c>
      <c r="M21" s="20"/>
      <c r="N21" s="20"/>
      <c r="O21" s="20"/>
      <c r="P21" s="20">
        <v>4000000</v>
      </c>
      <c r="Q21" s="20" t="s">
        <v>70</v>
      </c>
      <c r="R21" s="20"/>
      <c r="S21" s="20"/>
      <c r="T21" s="20">
        <v>2514750</v>
      </c>
      <c r="U21" s="20" t="s">
        <v>70</v>
      </c>
      <c r="V21" s="20">
        <v>2514750</v>
      </c>
      <c r="W21" s="20" t="s">
        <v>70</v>
      </c>
      <c r="X21" s="20"/>
      <c r="Y21" s="20"/>
      <c r="Z21" s="20"/>
      <c r="AA21" s="20"/>
      <c r="AB21" s="20"/>
      <c r="AC21" s="20">
        <v>2514750</v>
      </c>
      <c r="AD21" s="20" t="s">
        <v>70</v>
      </c>
      <c r="AE21" s="20"/>
      <c r="AF21" s="20"/>
    </row>
    <row r="22" spans="1:32" ht="13.5" thickBot="1">
      <c r="A22" s="31" t="s">
        <v>303</v>
      </c>
      <c r="B22" s="18" t="s">
        <v>267</v>
      </c>
      <c r="C22" s="24" t="s">
        <v>268</v>
      </c>
      <c r="D22" s="24" t="s">
        <v>304</v>
      </c>
      <c r="E22" s="24" t="s">
        <v>270</v>
      </c>
      <c r="F22" s="24" t="s">
        <v>268</v>
      </c>
      <c r="G22" s="28">
        <v>37651731.56</v>
      </c>
      <c r="H22" s="28">
        <v>18917289.93</v>
      </c>
      <c r="I22" s="26">
        <f t="shared" si="0"/>
        <v>0.5024281526031362</v>
      </c>
      <c r="J22" s="28"/>
      <c r="K22" s="28"/>
      <c r="L22" s="26">
        <v>0</v>
      </c>
      <c r="M22" s="20"/>
      <c r="N22" s="20"/>
      <c r="O22" s="20"/>
      <c r="P22" s="20"/>
      <c r="Q22" s="20">
        <v>19641217.56</v>
      </c>
      <c r="R22" s="20">
        <v>18010514</v>
      </c>
      <c r="S22" s="20" t="s">
        <v>70</v>
      </c>
      <c r="T22" s="20">
        <v>18917289.93</v>
      </c>
      <c r="U22" s="20" t="s">
        <v>70</v>
      </c>
      <c r="V22" s="20">
        <v>18917289.93</v>
      </c>
      <c r="W22" s="20" t="s">
        <v>70</v>
      </c>
      <c r="X22" s="20"/>
      <c r="Y22" s="20"/>
      <c r="Z22" s="20"/>
      <c r="AA22" s="20"/>
      <c r="AB22" s="20"/>
      <c r="AC22" s="20"/>
      <c r="AD22" s="20">
        <v>11427134.28</v>
      </c>
      <c r="AE22" s="20">
        <v>7490155.65</v>
      </c>
      <c r="AF22" s="20" t="s">
        <v>70</v>
      </c>
    </row>
    <row r="23" spans="1:32" ht="13.5" thickBot="1">
      <c r="A23" s="31" t="s">
        <v>305</v>
      </c>
      <c r="B23" s="18" t="s">
        <v>267</v>
      </c>
      <c r="C23" s="24" t="s">
        <v>268</v>
      </c>
      <c r="D23" s="24" t="s">
        <v>306</v>
      </c>
      <c r="E23" s="24" t="s">
        <v>270</v>
      </c>
      <c r="F23" s="24" t="s">
        <v>268</v>
      </c>
      <c r="G23" s="28">
        <v>396500</v>
      </c>
      <c r="H23" s="28"/>
      <c r="I23" s="26">
        <f t="shared" si="0"/>
        <v>0</v>
      </c>
      <c r="J23" s="28">
        <v>396500</v>
      </c>
      <c r="K23" s="28"/>
      <c r="L23" s="26">
        <f t="shared" si="1"/>
        <v>0</v>
      </c>
      <c r="M23" s="20"/>
      <c r="N23" s="20"/>
      <c r="O23" s="20"/>
      <c r="P23" s="20">
        <v>396500</v>
      </c>
      <c r="Q23" s="20" t="s">
        <v>70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13.5" thickBot="1">
      <c r="A24" s="31" t="s">
        <v>307</v>
      </c>
      <c r="B24" s="18" t="s">
        <v>267</v>
      </c>
      <c r="C24" s="24" t="s">
        <v>268</v>
      </c>
      <c r="D24" s="24" t="s">
        <v>308</v>
      </c>
      <c r="E24" s="24" t="s">
        <v>270</v>
      </c>
      <c r="F24" s="24" t="s">
        <v>268</v>
      </c>
      <c r="G24" s="28">
        <v>468221</v>
      </c>
      <c r="H24" s="28">
        <v>20000</v>
      </c>
      <c r="I24" s="26">
        <f t="shared" si="0"/>
        <v>0.04271487182334838</v>
      </c>
      <c r="J24" s="28"/>
      <c r="K24" s="28"/>
      <c r="L24" s="26">
        <v>0</v>
      </c>
      <c r="M24" s="20"/>
      <c r="N24" s="20"/>
      <c r="O24" s="20"/>
      <c r="P24" s="20"/>
      <c r="Q24" s="20">
        <v>350000</v>
      </c>
      <c r="R24" s="20">
        <v>118221</v>
      </c>
      <c r="S24" s="20" t="s">
        <v>70</v>
      </c>
      <c r="T24" s="20">
        <v>20000</v>
      </c>
      <c r="U24" s="20" t="s">
        <v>70</v>
      </c>
      <c r="V24" s="20">
        <v>20000</v>
      </c>
      <c r="W24" s="20" t="s">
        <v>70</v>
      </c>
      <c r="X24" s="20"/>
      <c r="Y24" s="20"/>
      <c r="Z24" s="20"/>
      <c r="AA24" s="20"/>
      <c r="AB24" s="20"/>
      <c r="AC24" s="20"/>
      <c r="AD24" s="20">
        <v>20000</v>
      </c>
      <c r="AE24" s="20" t="s">
        <v>70</v>
      </c>
      <c r="AF24" s="20"/>
    </row>
    <row r="25" spans="1:32" ht="13.5" thickBot="1">
      <c r="A25" s="31" t="s">
        <v>309</v>
      </c>
      <c r="B25" s="18" t="s">
        <v>267</v>
      </c>
      <c r="C25" s="24" t="s">
        <v>268</v>
      </c>
      <c r="D25" s="24" t="s">
        <v>310</v>
      </c>
      <c r="E25" s="24" t="s">
        <v>270</v>
      </c>
      <c r="F25" s="24" t="s">
        <v>268</v>
      </c>
      <c r="G25" s="28">
        <v>37236783.77</v>
      </c>
      <c r="H25" s="28">
        <v>15771531.42</v>
      </c>
      <c r="I25" s="26">
        <f t="shared" si="0"/>
        <v>0.42354709035602617</v>
      </c>
      <c r="J25" s="28">
        <v>200000</v>
      </c>
      <c r="K25" s="28">
        <v>66683.15</v>
      </c>
      <c r="L25" s="26">
        <f t="shared" si="1"/>
        <v>0.33341574999999996</v>
      </c>
      <c r="M25" s="20"/>
      <c r="N25" s="20"/>
      <c r="O25" s="20"/>
      <c r="P25" s="20">
        <v>200000</v>
      </c>
      <c r="Q25" s="20">
        <v>31636908.77</v>
      </c>
      <c r="R25" s="20">
        <v>5399875</v>
      </c>
      <c r="S25" s="20" t="s">
        <v>70</v>
      </c>
      <c r="T25" s="20">
        <v>15771531.42</v>
      </c>
      <c r="U25" s="20" t="s">
        <v>70</v>
      </c>
      <c r="V25" s="20">
        <v>15771531.42</v>
      </c>
      <c r="W25" s="20" t="s">
        <v>70</v>
      </c>
      <c r="X25" s="20"/>
      <c r="Y25" s="20"/>
      <c r="Z25" s="20"/>
      <c r="AA25" s="20"/>
      <c r="AB25" s="20"/>
      <c r="AC25" s="20">
        <v>66683.15</v>
      </c>
      <c r="AD25" s="20">
        <v>12826174.32</v>
      </c>
      <c r="AE25" s="20">
        <v>2878673.95</v>
      </c>
      <c r="AF25" s="20" t="s">
        <v>70</v>
      </c>
    </row>
    <row r="26" spans="1:32" ht="13.5" thickBot="1">
      <c r="A26" s="31" t="s">
        <v>311</v>
      </c>
      <c r="B26" s="18" t="s">
        <v>267</v>
      </c>
      <c r="C26" s="24" t="s">
        <v>268</v>
      </c>
      <c r="D26" s="24" t="s">
        <v>312</v>
      </c>
      <c r="E26" s="24" t="s">
        <v>270</v>
      </c>
      <c r="F26" s="24" t="s">
        <v>268</v>
      </c>
      <c r="G26" s="28">
        <v>4510427.23</v>
      </c>
      <c r="H26" s="28">
        <v>1807483.69</v>
      </c>
      <c r="I26" s="26">
        <f t="shared" si="0"/>
        <v>0.40073447543460305</v>
      </c>
      <c r="J26" s="28">
        <v>200000</v>
      </c>
      <c r="K26" s="28">
        <v>66683.15</v>
      </c>
      <c r="L26" s="26">
        <f t="shared" si="1"/>
        <v>0.33341574999999996</v>
      </c>
      <c r="M26" s="20"/>
      <c r="N26" s="20"/>
      <c r="O26" s="20"/>
      <c r="P26" s="20">
        <v>200000</v>
      </c>
      <c r="Q26" s="20">
        <v>3701651.73</v>
      </c>
      <c r="R26" s="20">
        <v>608775.5</v>
      </c>
      <c r="S26" s="20" t="s">
        <v>70</v>
      </c>
      <c r="T26" s="20">
        <v>1807483.69</v>
      </c>
      <c r="U26" s="20" t="s">
        <v>70</v>
      </c>
      <c r="V26" s="20">
        <v>1807483.69</v>
      </c>
      <c r="W26" s="20" t="s">
        <v>70</v>
      </c>
      <c r="X26" s="20"/>
      <c r="Y26" s="20"/>
      <c r="Z26" s="20"/>
      <c r="AA26" s="20"/>
      <c r="AB26" s="20"/>
      <c r="AC26" s="20">
        <v>66683.15</v>
      </c>
      <c r="AD26" s="20">
        <v>1393713.84</v>
      </c>
      <c r="AE26" s="20">
        <v>347086.7</v>
      </c>
      <c r="AF26" s="20" t="s">
        <v>70</v>
      </c>
    </row>
    <row r="27" spans="1:32" ht="13.5" thickBot="1">
      <c r="A27" s="31" t="s">
        <v>313</v>
      </c>
      <c r="B27" s="18" t="s">
        <v>267</v>
      </c>
      <c r="C27" s="24" t="s">
        <v>268</v>
      </c>
      <c r="D27" s="24" t="s">
        <v>314</v>
      </c>
      <c r="E27" s="24" t="s">
        <v>270</v>
      </c>
      <c r="F27" s="24" t="s">
        <v>268</v>
      </c>
      <c r="G27" s="28">
        <v>7961492.5</v>
      </c>
      <c r="H27" s="28">
        <v>4313860.2</v>
      </c>
      <c r="I27" s="26">
        <f t="shared" si="0"/>
        <v>0.5418406410607056</v>
      </c>
      <c r="J27" s="28"/>
      <c r="K27" s="28"/>
      <c r="L27" s="26">
        <v>0</v>
      </c>
      <c r="M27" s="20"/>
      <c r="N27" s="20"/>
      <c r="O27" s="20"/>
      <c r="P27" s="20"/>
      <c r="Q27" s="20">
        <v>5930628</v>
      </c>
      <c r="R27" s="20">
        <v>2030864.5</v>
      </c>
      <c r="S27" s="20" t="s">
        <v>70</v>
      </c>
      <c r="T27" s="20">
        <v>4313860.2</v>
      </c>
      <c r="U27" s="20" t="s">
        <v>70</v>
      </c>
      <c r="V27" s="20">
        <v>4313860.2</v>
      </c>
      <c r="W27" s="20" t="s">
        <v>70</v>
      </c>
      <c r="X27" s="20"/>
      <c r="Y27" s="20"/>
      <c r="Z27" s="20"/>
      <c r="AA27" s="20"/>
      <c r="AB27" s="20"/>
      <c r="AC27" s="20"/>
      <c r="AD27" s="20">
        <v>3377820.3</v>
      </c>
      <c r="AE27" s="20">
        <v>936039.9</v>
      </c>
      <c r="AF27" s="20" t="s">
        <v>70</v>
      </c>
    </row>
    <row r="28" spans="1:32" ht="13.5" thickBot="1">
      <c r="A28" s="31" t="s">
        <v>315</v>
      </c>
      <c r="B28" s="18" t="s">
        <v>267</v>
      </c>
      <c r="C28" s="24" t="s">
        <v>268</v>
      </c>
      <c r="D28" s="24" t="s">
        <v>316</v>
      </c>
      <c r="E28" s="24" t="s">
        <v>270</v>
      </c>
      <c r="F28" s="24" t="s">
        <v>268</v>
      </c>
      <c r="G28" s="28">
        <v>24764864.04</v>
      </c>
      <c r="H28" s="28">
        <v>9650187.53</v>
      </c>
      <c r="I28" s="26">
        <f t="shared" si="0"/>
        <v>0.3896725422927054</v>
      </c>
      <c r="J28" s="28"/>
      <c r="K28" s="28"/>
      <c r="L28" s="26">
        <v>0</v>
      </c>
      <c r="M28" s="20"/>
      <c r="N28" s="20"/>
      <c r="O28" s="20"/>
      <c r="P28" s="20"/>
      <c r="Q28" s="20">
        <v>22004629.04</v>
      </c>
      <c r="R28" s="20">
        <v>2760235</v>
      </c>
      <c r="S28" s="20" t="s">
        <v>70</v>
      </c>
      <c r="T28" s="20">
        <v>9650187.53</v>
      </c>
      <c r="U28" s="20" t="s">
        <v>70</v>
      </c>
      <c r="V28" s="20">
        <v>9650187.53</v>
      </c>
      <c r="W28" s="20" t="s">
        <v>70</v>
      </c>
      <c r="X28" s="20"/>
      <c r="Y28" s="20"/>
      <c r="Z28" s="20"/>
      <c r="AA28" s="20"/>
      <c r="AB28" s="20"/>
      <c r="AC28" s="20"/>
      <c r="AD28" s="20">
        <v>8054640.18</v>
      </c>
      <c r="AE28" s="20">
        <v>1595547.35</v>
      </c>
      <c r="AF28" s="20" t="s">
        <v>70</v>
      </c>
    </row>
    <row r="29" spans="1:32" ht="13.5" thickBot="1">
      <c r="A29" s="31" t="s">
        <v>317</v>
      </c>
      <c r="B29" s="18" t="s">
        <v>267</v>
      </c>
      <c r="C29" s="24" t="s">
        <v>268</v>
      </c>
      <c r="D29" s="24" t="s">
        <v>318</v>
      </c>
      <c r="E29" s="24" t="s">
        <v>270</v>
      </c>
      <c r="F29" s="24" t="s">
        <v>268</v>
      </c>
      <c r="G29" s="28">
        <v>146113824.56</v>
      </c>
      <c r="H29" s="28">
        <v>98863453.19</v>
      </c>
      <c r="I29" s="26">
        <f t="shared" si="0"/>
        <v>0.6766194334294687</v>
      </c>
      <c r="J29" s="28">
        <v>146113824.56</v>
      </c>
      <c r="K29" s="28">
        <v>98863453.19</v>
      </c>
      <c r="L29" s="26">
        <f t="shared" si="1"/>
        <v>0.6766194334294687</v>
      </c>
      <c r="M29" s="20"/>
      <c r="N29" s="20"/>
      <c r="O29" s="20"/>
      <c r="P29" s="20">
        <v>146113824.56</v>
      </c>
      <c r="Q29" s="20" t="s">
        <v>70</v>
      </c>
      <c r="R29" s="20"/>
      <c r="S29" s="20"/>
      <c r="T29" s="20">
        <v>98863453.19</v>
      </c>
      <c r="U29" s="20" t="s">
        <v>70</v>
      </c>
      <c r="V29" s="20">
        <v>98863453.19</v>
      </c>
      <c r="W29" s="20" t="s">
        <v>70</v>
      </c>
      <c r="X29" s="20"/>
      <c r="Y29" s="20"/>
      <c r="Z29" s="20"/>
      <c r="AA29" s="20"/>
      <c r="AB29" s="20"/>
      <c r="AC29" s="20">
        <v>98863453.19</v>
      </c>
      <c r="AD29" s="20" t="s">
        <v>70</v>
      </c>
      <c r="AE29" s="20"/>
      <c r="AF29" s="20"/>
    </row>
    <row r="30" spans="1:32" ht="13.5" thickBot="1">
      <c r="A30" s="31" t="s">
        <v>319</v>
      </c>
      <c r="B30" s="18" t="s">
        <v>267</v>
      </c>
      <c r="C30" s="24" t="s">
        <v>268</v>
      </c>
      <c r="D30" s="24" t="s">
        <v>320</v>
      </c>
      <c r="E30" s="24" t="s">
        <v>270</v>
      </c>
      <c r="F30" s="24" t="s">
        <v>268</v>
      </c>
      <c r="G30" s="28">
        <v>30519900</v>
      </c>
      <c r="H30" s="28">
        <v>19630834.67</v>
      </c>
      <c r="I30" s="26">
        <f t="shared" si="0"/>
        <v>0.6432142526679314</v>
      </c>
      <c r="J30" s="28">
        <v>30519900</v>
      </c>
      <c r="K30" s="28">
        <v>19630834.67</v>
      </c>
      <c r="L30" s="26">
        <f t="shared" si="1"/>
        <v>0.6432142526679314</v>
      </c>
      <c r="M30" s="20"/>
      <c r="N30" s="20"/>
      <c r="O30" s="20"/>
      <c r="P30" s="20">
        <v>30519900</v>
      </c>
      <c r="Q30" s="20" t="s">
        <v>70</v>
      </c>
      <c r="R30" s="20"/>
      <c r="S30" s="20"/>
      <c r="T30" s="20">
        <v>19630834.67</v>
      </c>
      <c r="U30" s="20" t="s">
        <v>70</v>
      </c>
      <c r="V30" s="20">
        <v>19630834.67</v>
      </c>
      <c r="W30" s="20" t="s">
        <v>70</v>
      </c>
      <c r="X30" s="20"/>
      <c r="Y30" s="20"/>
      <c r="Z30" s="20"/>
      <c r="AA30" s="20"/>
      <c r="AB30" s="20"/>
      <c r="AC30" s="20">
        <v>19630834.67</v>
      </c>
      <c r="AD30" s="20" t="s">
        <v>70</v>
      </c>
      <c r="AE30" s="20"/>
      <c r="AF30" s="20"/>
    </row>
    <row r="31" spans="1:32" ht="13.5" thickBot="1">
      <c r="A31" s="31" t="s">
        <v>321</v>
      </c>
      <c r="B31" s="18" t="s">
        <v>267</v>
      </c>
      <c r="C31" s="24" t="s">
        <v>268</v>
      </c>
      <c r="D31" s="24" t="s">
        <v>322</v>
      </c>
      <c r="E31" s="24" t="s">
        <v>270</v>
      </c>
      <c r="F31" s="24" t="s">
        <v>268</v>
      </c>
      <c r="G31" s="28">
        <v>97645200</v>
      </c>
      <c r="H31" s="28">
        <v>67682720.99</v>
      </c>
      <c r="I31" s="26">
        <f t="shared" si="0"/>
        <v>0.6931494941891665</v>
      </c>
      <c r="J31" s="28">
        <v>97645200</v>
      </c>
      <c r="K31" s="28">
        <v>67682720.99</v>
      </c>
      <c r="L31" s="26">
        <f t="shared" si="1"/>
        <v>0.6931494941891665</v>
      </c>
      <c r="M31" s="20"/>
      <c r="N31" s="20"/>
      <c r="O31" s="20"/>
      <c r="P31" s="20">
        <v>97645200</v>
      </c>
      <c r="Q31" s="20" t="s">
        <v>70</v>
      </c>
      <c r="R31" s="20"/>
      <c r="S31" s="20"/>
      <c r="T31" s="20">
        <v>67682720.99</v>
      </c>
      <c r="U31" s="20" t="s">
        <v>70</v>
      </c>
      <c r="V31" s="20">
        <v>67682720.99</v>
      </c>
      <c r="W31" s="20" t="s">
        <v>70</v>
      </c>
      <c r="X31" s="20"/>
      <c r="Y31" s="20"/>
      <c r="Z31" s="20"/>
      <c r="AA31" s="20"/>
      <c r="AB31" s="20"/>
      <c r="AC31" s="20">
        <v>67682720.99</v>
      </c>
      <c r="AD31" s="20" t="s">
        <v>70</v>
      </c>
      <c r="AE31" s="20"/>
      <c r="AF31" s="20"/>
    </row>
    <row r="32" spans="1:32" ht="13.5" thickBot="1">
      <c r="A32" s="31" t="s">
        <v>323</v>
      </c>
      <c r="B32" s="18" t="s">
        <v>267</v>
      </c>
      <c r="C32" s="24" t="s">
        <v>268</v>
      </c>
      <c r="D32" s="24" t="s">
        <v>324</v>
      </c>
      <c r="E32" s="24" t="s">
        <v>270</v>
      </c>
      <c r="F32" s="24" t="s">
        <v>268</v>
      </c>
      <c r="G32" s="28">
        <v>11086000</v>
      </c>
      <c r="H32" s="28">
        <v>6908325.27</v>
      </c>
      <c r="I32" s="26">
        <f t="shared" si="0"/>
        <v>0.6231576104997294</v>
      </c>
      <c r="J32" s="28">
        <v>11086000</v>
      </c>
      <c r="K32" s="28">
        <v>6908325.27</v>
      </c>
      <c r="L32" s="26">
        <f t="shared" si="1"/>
        <v>0.6231576104997294</v>
      </c>
      <c r="M32" s="20"/>
      <c r="N32" s="20"/>
      <c r="O32" s="20"/>
      <c r="P32" s="20">
        <v>11086000</v>
      </c>
      <c r="Q32" s="20" t="s">
        <v>70</v>
      </c>
      <c r="R32" s="20"/>
      <c r="S32" s="20"/>
      <c r="T32" s="20">
        <v>6908325.27</v>
      </c>
      <c r="U32" s="20" t="s">
        <v>70</v>
      </c>
      <c r="V32" s="20">
        <v>6908325.27</v>
      </c>
      <c r="W32" s="20" t="s">
        <v>70</v>
      </c>
      <c r="X32" s="20"/>
      <c r="Y32" s="20"/>
      <c r="Z32" s="20"/>
      <c r="AA32" s="20"/>
      <c r="AB32" s="20"/>
      <c r="AC32" s="20">
        <v>6908325.27</v>
      </c>
      <c r="AD32" s="20" t="s">
        <v>70</v>
      </c>
      <c r="AE32" s="20"/>
      <c r="AF32" s="20"/>
    </row>
    <row r="33" spans="1:32" ht="13.5" thickBot="1">
      <c r="A33" s="31" t="s">
        <v>325</v>
      </c>
      <c r="B33" s="18" t="s">
        <v>267</v>
      </c>
      <c r="C33" s="24" t="s">
        <v>268</v>
      </c>
      <c r="D33" s="24" t="s">
        <v>326</v>
      </c>
      <c r="E33" s="24" t="s">
        <v>270</v>
      </c>
      <c r="F33" s="24" t="s">
        <v>268</v>
      </c>
      <c r="G33" s="28">
        <v>375024.56</v>
      </c>
      <c r="H33" s="28">
        <v>342393.49</v>
      </c>
      <c r="I33" s="26">
        <f t="shared" si="0"/>
        <v>0.9129895119402313</v>
      </c>
      <c r="J33" s="28">
        <v>375024.56</v>
      </c>
      <c r="K33" s="28">
        <v>342393.49</v>
      </c>
      <c r="L33" s="26">
        <f t="shared" si="1"/>
        <v>0.9129895119402313</v>
      </c>
      <c r="M33" s="20"/>
      <c r="N33" s="20"/>
      <c r="O33" s="20"/>
      <c r="P33" s="20">
        <v>375024.56</v>
      </c>
      <c r="Q33" s="20" t="s">
        <v>70</v>
      </c>
      <c r="R33" s="20"/>
      <c r="S33" s="20"/>
      <c r="T33" s="20">
        <v>342393.49</v>
      </c>
      <c r="U33" s="20" t="s">
        <v>70</v>
      </c>
      <c r="V33" s="20">
        <v>342393.49</v>
      </c>
      <c r="W33" s="20" t="s">
        <v>70</v>
      </c>
      <c r="X33" s="20"/>
      <c r="Y33" s="20"/>
      <c r="Z33" s="20"/>
      <c r="AA33" s="20"/>
      <c r="AB33" s="20"/>
      <c r="AC33" s="20">
        <v>342393.49</v>
      </c>
      <c r="AD33" s="20" t="s">
        <v>70</v>
      </c>
      <c r="AE33" s="20"/>
      <c r="AF33" s="20"/>
    </row>
    <row r="34" spans="1:32" ht="13.5" thickBot="1">
      <c r="A34" s="31" t="s">
        <v>327</v>
      </c>
      <c r="B34" s="18" t="s">
        <v>267</v>
      </c>
      <c r="C34" s="24" t="s">
        <v>268</v>
      </c>
      <c r="D34" s="24" t="s">
        <v>328</v>
      </c>
      <c r="E34" s="24" t="s">
        <v>270</v>
      </c>
      <c r="F34" s="24" t="s">
        <v>268</v>
      </c>
      <c r="G34" s="28">
        <v>6487700</v>
      </c>
      <c r="H34" s="28">
        <v>4299178.77</v>
      </c>
      <c r="I34" s="26">
        <f t="shared" si="0"/>
        <v>0.6626660865946329</v>
      </c>
      <c r="J34" s="28">
        <v>6487700</v>
      </c>
      <c r="K34" s="28">
        <v>4299178.77</v>
      </c>
      <c r="L34" s="26">
        <f t="shared" si="1"/>
        <v>0.6626660865946329</v>
      </c>
      <c r="M34" s="20"/>
      <c r="N34" s="20"/>
      <c r="O34" s="20"/>
      <c r="P34" s="20">
        <v>6487700</v>
      </c>
      <c r="Q34" s="20" t="s">
        <v>70</v>
      </c>
      <c r="R34" s="20"/>
      <c r="S34" s="20"/>
      <c r="T34" s="20">
        <v>4299178.77</v>
      </c>
      <c r="U34" s="20" t="s">
        <v>70</v>
      </c>
      <c r="V34" s="20">
        <v>4299178.77</v>
      </c>
      <c r="W34" s="20" t="s">
        <v>70</v>
      </c>
      <c r="X34" s="20"/>
      <c r="Y34" s="20"/>
      <c r="Z34" s="20"/>
      <c r="AA34" s="20"/>
      <c r="AB34" s="20"/>
      <c r="AC34" s="20">
        <v>4299178.77</v>
      </c>
      <c r="AD34" s="20" t="s">
        <v>70</v>
      </c>
      <c r="AE34" s="20"/>
      <c r="AF34" s="20"/>
    </row>
    <row r="35" spans="1:32" ht="13.5" thickBot="1">
      <c r="A35" s="31" t="s">
        <v>329</v>
      </c>
      <c r="B35" s="18" t="s">
        <v>267</v>
      </c>
      <c r="C35" s="24" t="s">
        <v>268</v>
      </c>
      <c r="D35" s="24" t="s">
        <v>330</v>
      </c>
      <c r="E35" s="24" t="s">
        <v>270</v>
      </c>
      <c r="F35" s="24" t="s">
        <v>268</v>
      </c>
      <c r="G35" s="28">
        <v>49724650.08</v>
      </c>
      <c r="H35" s="28">
        <v>31422168.55</v>
      </c>
      <c r="I35" s="26">
        <f t="shared" si="0"/>
        <v>0.6319233719985184</v>
      </c>
      <c r="J35" s="28">
        <v>49724650.08</v>
      </c>
      <c r="K35" s="28">
        <v>31422168.55</v>
      </c>
      <c r="L35" s="26">
        <f t="shared" si="1"/>
        <v>0.6319233719985184</v>
      </c>
      <c r="M35" s="20"/>
      <c r="N35" s="20"/>
      <c r="O35" s="20"/>
      <c r="P35" s="20">
        <v>49724650.08</v>
      </c>
      <c r="Q35" s="20" t="s">
        <v>70</v>
      </c>
      <c r="R35" s="20"/>
      <c r="S35" s="20"/>
      <c r="T35" s="20">
        <v>31422168.55</v>
      </c>
      <c r="U35" s="20" t="s">
        <v>70</v>
      </c>
      <c r="V35" s="20">
        <v>31422168.55</v>
      </c>
      <c r="W35" s="20" t="s">
        <v>70</v>
      </c>
      <c r="X35" s="20"/>
      <c r="Y35" s="20"/>
      <c r="Z35" s="20"/>
      <c r="AA35" s="20"/>
      <c r="AB35" s="20"/>
      <c r="AC35" s="20">
        <v>31422168.55</v>
      </c>
      <c r="AD35" s="20" t="s">
        <v>70</v>
      </c>
      <c r="AE35" s="20"/>
      <c r="AF35" s="20"/>
    </row>
    <row r="36" spans="1:32" ht="13.5" thickBot="1">
      <c r="A36" s="31" t="s">
        <v>331</v>
      </c>
      <c r="B36" s="18" t="s">
        <v>267</v>
      </c>
      <c r="C36" s="24" t="s">
        <v>268</v>
      </c>
      <c r="D36" s="24" t="s">
        <v>332</v>
      </c>
      <c r="E36" s="24" t="s">
        <v>270</v>
      </c>
      <c r="F36" s="24" t="s">
        <v>268</v>
      </c>
      <c r="G36" s="28">
        <v>38937250.08</v>
      </c>
      <c r="H36" s="28">
        <v>24817741.16</v>
      </c>
      <c r="I36" s="26">
        <f t="shared" si="0"/>
        <v>0.637377860763402</v>
      </c>
      <c r="J36" s="28">
        <v>38937250.08</v>
      </c>
      <c r="K36" s="28">
        <v>24817741.16</v>
      </c>
      <c r="L36" s="26">
        <f t="shared" si="1"/>
        <v>0.637377860763402</v>
      </c>
      <c r="M36" s="20"/>
      <c r="N36" s="20"/>
      <c r="O36" s="20"/>
      <c r="P36" s="20">
        <v>38937250.08</v>
      </c>
      <c r="Q36" s="20" t="s">
        <v>70</v>
      </c>
      <c r="R36" s="20"/>
      <c r="S36" s="20"/>
      <c r="T36" s="20">
        <v>24817741.16</v>
      </c>
      <c r="U36" s="20" t="s">
        <v>70</v>
      </c>
      <c r="V36" s="20">
        <v>24817741.16</v>
      </c>
      <c r="W36" s="20" t="s">
        <v>70</v>
      </c>
      <c r="X36" s="20"/>
      <c r="Y36" s="20"/>
      <c r="Z36" s="20"/>
      <c r="AA36" s="20"/>
      <c r="AB36" s="20"/>
      <c r="AC36" s="20">
        <v>24817741.16</v>
      </c>
      <c r="AD36" s="20" t="s">
        <v>70</v>
      </c>
      <c r="AE36" s="20"/>
      <c r="AF36" s="20"/>
    </row>
    <row r="37" spans="1:32" ht="13.5" thickBot="1">
      <c r="A37" s="31" t="s">
        <v>333</v>
      </c>
      <c r="B37" s="18" t="s">
        <v>267</v>
      </c>
      <c r="C37" s="24" t="s">
        <v>268</v>
      </c>
      <c r="D37" s="24" t="s">
        <v>334</v>
      </c>
      <c r="E37" s="24" t="s">
        <v>270</v>
      </c>
      <c r="F37" s="24" t="s">
        <v>268</v>
      </c>
      <c r="G37" s="28">
        <v>10787400</v>
      </c>
      <c r="H37" s="28">
        <v>6604427.39</v>
      </c>
      <c r="I37" s="26">
        <f t="shared" si="0"/>
        <v>0.61223532918034</v>
      </c>
      <c r="J37" s="28">
        <v>10787400</v>
      </c>
      <c r="K37" s="28">
        <v>6604427.39</v>
      </c>
      <c r="L37" s="26">
        <f t="shared" si="1"/>
        <v>0.61223532918034</v>
      </c>
      <c r="M37" s="20"/>
      <c r="N37" s="20"/>
      <c r="O37" s="20"/>
      <c r="P37" s="20">
        <v>10787400</v>
      </c>
      <c r="Q37" s="20" t="s">
        <v>70</v>
      </c>
      <c r="R37" s="20"/>
      <c r="S37" s="20"/>
      <c r="T37" s="20">
        <v>6604427.39</v>
      </c>
      <c r="U37" s="20" t="s">
        <v>70</v>
      </c>
      <c r="V37" s="20">
        <v>6604427.39</v>
      </c>
      <c r="W37" s="20" t="s">
        <v>70</v>
      </c>
      <c r="X37" s="20"/>
      <c r="Y37" s="20"/>
      <c r="Z37" s="20"/>
      <c r="AA37" s="20"/>
      <c r="AB37" s="20"/>
      <c r="AC37" s="20">
        <v>6604427.39</v>
      </c>
      <c r="AD37" s="20" t="s">
        <v>70</v>
      </c>
      <c r="AE37" s="20"/>
      <c r="AF37" s="20"/>
    </row>
    <row r="38" spans="1:32" ht="13.5" thickBot="1">
      <c r="A38" s="31" t="s">
        <v>335</v>
      </c>
      <c r="B38" s="18" t="s">
        <v>267</v>
      </c>
      <c r="C38" s="24" t="s">
        <v>268</v>
      </c>
      <c r="D38" s="24" t="s">
        <v>336</v>
      </c>
      <c r="E38" s="24" t="s">
        <v>270</v>
      </c>
      <c r="F38" s="24" t="s">
        <v>268</v>
      </c>
      <c r="G38" s="28">
        <v>18465775.56</v>
      </c>
      <c r="H38" s="28">
        <v>10603119.95</v>
      </c>
      <c r="I38" s="26">
        <f t="shared" si="0"/>
        <v>0.5742038787132318</v>
      </c>
      <c r="J38" s="28">
        <v>17484800</v>
      </c>
      <c r="K38" s="28">
        <v>10119098.6</v>
      </c>
      <c r="L38" s="26">
        <f t="shared" si="1"/>
        <v>0.5787368800329429</v>
      </c>
      <c r="M38" s="20"/>
      <c r="N38" s="20"/>
      <c r="O38" s="20"/>
      <c r="P38" s="20">
        <v>17484800</v>
      </c>
      <c r="Q38" s="20">
        <v>192133</v>
      </c>
      <c r="R38" s="20">
        <v>788842.56</v>
      </c>
      <c r="S38" s="20" t="s">
        <v>70</v>
      </c>
      <c r="T38" s="20">
        <v>10603119.95</v>
      </c>
      <c r="U38" s="20" t="s">
        <v>70</v>
      </c>
      <c r="V38" s="20">
        <v>10603119.95</v>
      </c>
      <c r="W38" s="20" t="s">
        <v>70</v>
      </c>
      <c r="X38" s="20"/>
      <c r="Y38" s="20"/>
      <c r="Z38" s="20"/>
      <c r="AA38" s="20"/>
      <c r="AB38" s="20"/>
      <c r="AC38" s="20">
        <v>10119098.6</v>
      </c>
      <c r="AD38" s="20">
        <v>107521.67</v>
      </c>
      <c r="AE38" s="20">
        <v>376499.68</v>
      </c>
      <c r="AF38" s="20" t="s">
        <v>70</v>
      </c>
    </row>
    <row r="39" spans="1:32" ht="12.75" customHeight="1" thickBot="1">
      <c r="A39" s="31" t="s">
        <v>337</v>
      </c>
      <c r="B39" s="18" t="s">
        <v>267</v>
      </c>
      <c r="C39" s="24" t="s">
        <v>268</v>
      </c>
      <c r="D39" s="24" t="s">
        <v>338</v>
      </c>
      <c r="E39" s="24" t="s">
        <v>270</v>
      </c>
      <c r="F39" s="24" t="s">
        <v>268</v>
      </c>
      <c r="G39" s="28">
        <v>4212527.56</v>
      </c>
      <c r="H39" s="28">
        <v>3101147.22</v>
      </c>
      <c r="I39" s="26">
        <f t="shared" si="0"/>
        <v>0.7361725652425168</v>
      </c>
      <c r="J39" s="28">
        <v>3400000</v>
      </c>
      <c r="K39" s="28">
        <v>2617125.87</v>
      </c>
      <c r="L39" s="26">
        <f t="shared" si="1"/>
        <v>0.7697429029411765</v>
      </c>
      <c r="M39" s="20"/>
      <c r="N39" s="20"/>
      <c r="O39" s="20"/>
      <c r="P39" s="20">
        <v>3400000</v>
      </c>
      <c r="Q39" s="20">
        <v>188685</v>
      </c>
      <c r="R39" s="20">
        <v>623842.56</v>
      </c>
      <c r="S39" s="20" t="s">
        <v>70</v>
      </c>
      <c r="T39" s="20">
        <v>3101147.22</v>
      </c>
      <c r="U39" s="20" t="s">
        <v>70</v>
      </c>
      <c r="V39" s="20">
        <v>3101147.22</v>
      </c>
      <c r="W39" s="20" t="s">
        <v>70</v>
      </c>
      <c r="X39" s="20"/>
      <c r="Y39" s="20"/>
      <c r="Z39" s="20"/>
      <c r="AA39" s="20"/>
      <c r="AB39" s="20"/>
      <c r="AC39" s="20">
        <v>2617125.87</v>
      </c>
      <c r="AD39" s="20">
        <v>107521.67</v>
      </c>
      <c r="AE39" s="20">
        <v>376499.68</v>
      </c>
      <c r="AF39" s="20" t="s">
        <v>70</v>
      </c>
    </row>
    <row r="40" spans="1:32" ht="13.5" thickBot="1">
      <c r="A40" s="31" t="s">
        <v>339</v>
      </c>
      <c r="B40" s="18" t="s">
        <v>267</v>
      </c>
      <c r="C40" s="24" t="s">
        <v>268</v>
      </c>
      <c r="D40" s="24" t="s">
        <v>340</v>
      </c>
      <c r="E40" s="24" t="s">
        <v>270</v>
      </c>
      <c r="F40" s="24" t="s">
        <v>268</v>
      </c>
      <c r="G40" s="28">
        <v>3700998</v>
      </c>
      <c r="H40" s="28">
        <v>1777078.4</v>
      </c>
      <c r="I40" s="26">
        <f t="shared" si="0"/>
        <v>0.48016194550767116</v>
      </c>
      <c r="J40" s="28">
        <v>3697550</v>
      </c>
      <c r="K40" s="28">
        <v>1777078.4</v>
      </c>
      <c r="L40" s="26">
        <f t="shared" si="1"/>
        <v>0.4806097010182418</v>
      </c>
      <c r="M40" s="20"/>
      <c r="N40" s="20"/>
      <c r="O40" s="20"/>
      <c r="P40" s="20">
        <v>3697550</v>
      </c>
      <c r="Q40" s="20">
        <v>3448</v>
      </c>
      <c r="R40" s="20" t="s">
        <v>70</v>
      </c>
      <c r="S40" s="20"/>
      <c r="T40" s="20">
        <v>1777078.4</v>
      </c>
      <c r="U40" s="20" t="s">
        <v>70</v>
      </c>
      <c r="V40" s="20">
        <v>1777078.4</v>
      </c>
      <c r="W40" s="20" t="s">
        <v>70</v>
      </c>
      <c r="X40" s="20"/>
      <c r="Y40" s="20"/>
      <c r="Z40" s="20"/>
      <c r="AA40" s="20"/>
      <c r="AB40" s="20"/>
      <c r="AC40" s="20">
        <v>1777078.4</v>
      </c>
      <c r="AD40" s="20" t="s">
        <v>70</v>
      </c>
      <c r="AE40" s="20"/>
      <c r="AF40" s="20"/>
    </row>
    <row r="41" spans="1:32" ht="13.5" thickBot="1">
      <c r="A41" s="31" t="s">
        <v>341</v>
      </c>
      <c r="B41" s="18" t="s">
        <v>267</v>
      </c>
      <c r="C41" s="24" t="s">
        <v>268</v>
      </c>
      <c r="D41" s="24" t="s">
        <v>342</v>
      </c>
      <c r="E41" s="24" t="s">
        <v>270</v>
      </c>
      <c r="F41" s="24" t="s">
        <v>268</v>
      </c>
      <c r="G41" s="28">
        <v>8650950</v>
      </c>
      <c r="H41" s="28">
        <v>4513107.6</v>
      </c>
      <c r="I41" s="26">
        <f t="shared" si="0"/>
        <v>0.5216892480016645</v>
      </c>
      <c r="J41" s="28">
        <v>8485950</v>
      </c>
      <c r="K41" s="28">
        <v>4513107.6</v>
      </c>
      <c r="L41" s="26">
        <f t="shared" si="1"/>
        <v>0.5318329238329238</v>
      </c>
      <c r="M41" s="20"/>
      <c r="N41" s="20"/>
      <c r="O41" s="20"/>
      <c r="P41" s="20">
        <v>8485950</v>
      </c>
      <c r="Q41" s="20" t="s">
        <v>70</v>
      </c>
      <c r="R41" s="20">
        <v>165000</v>
      </c>
      <c r="S41" s="20" t="s">
        <v>70</v>
      </c>
      <c r="T41" s="20">
        <v>4513107.6</v>
      </c>
      <c r="U41" s="20" t="s">
        <v>70</v>
      </c>
      <c r="V41" s="20">
        <v>4513107.6</v>
      </c>
      <c r="W41" s="20" t="s">
        <v>70</v>
      </c>
      <c r="X41" s="20"/>
      <c r="Y41" s="20"/>
      <c r="Z41" s="20"/>
      <c r="AA41" s="20"/>
      <c r="AB41" s="20"/>
      <c r="AC41" s="20">
        <v>4513107.6</v>
      </c>
      <c r="AD41" s="20" t="s">
        <v>70</v>
      </c>
      <c r="AE41" s="20"/>
      <c r="AF41" s="20"/>
    </row>
    <row r="42" spans="1:32" ht="13.5" thickBot="1">
      <c r="A42" s="31" t="s">
        <v>343</v>
      </c>
      <c r="B42" s="18" t="s">
        <v>267</v>
      </c>
      <c r="C42" s="24" t="s">
        <v>268</v>
      </c>
      <c r="D42" s="24" t="s">
        <v>344</v>
      </c>
      <c r="E42" s="24" t="s">
        <v>270</v>
      </c>
      <c r="F42" s="24" t="s">
        <v>268</v>
      </c>
      <c r="G42" s="28">
        <v>1901300</v>
      </c>
      <c r="H42" s="28">
        <v>1211786.73</v>
      </c>
      <c r="I42" s="26">
        <f t="shared" si="0"/>
        <v>0.6373464103508126</v>
      </c>
      <c r="J42" s="28">
        <v>1901300</v>
      </c>
      <c r="K42" s="28">
        <v>1211786.73</v>
      </c>
      <c r="L42" s="26">
        <f t="shared" si="1"/>
        <v>0.6373464103508126</v>
      </c>
      <c r="M42" s="20"/>
      <c r="N42" s="20"/>
      <c r="O42" s="20"/>
      <c r="P42" s="20">
        <v>1901300</v>
      </c>
      <c r="Q42" s="20" t="s">
        <v>70</v>
      </c>
      <c r="R42" s="20"/>
      <c r="S42" s="20"/>
      <c r="T42" s="20">
        <v>1211786.73</v>
      </c>
      <c r="U42" s="20" t="s">
        <v>70</v>
      </c>
      <c r="V42" s="20">
        <v>1211786.73</v>
      </c>
      <c r="W42" s="20" t="s">
        <v>70</v>
      </c>
      <c r="X42" s="20"/>
      <c r="Y42" s="20"/>
      <c r="Z42" s="20"/>
      <c r="AA42" s="20"/>
      <c r="AB42" s="20"/>
      <c r="AC42" s="20">
        <v>1211786.73</v>
      </c>
      <c r="AD42" s="20" t="s">
        <v>70</v>
      </c>
      <c r="AE42" s="20"/>
      <c r="AF42" s="20"/>
    </row>
    <row r="43" spans="1:32" ht="13.5" thickBot="1">
      <c r="A43" s="31" t="s">
        <v>345</v>
      </c>
      <c r="B43" s="18" t="s">
        <v>267</v>
      </c>
      <c r="C43" s="24" t="s">
        <v>268</v>
      </c>
      <c r="D43" s="24" t="s">
        <v>346</v>
      </c>
      <c r="E43" s="24" t="s">
        <v>270</v>
      </c>
      <c r="F43" s="24" t="s">
        <v>268</v>
      </c>
      <c r="G43" s="28">
        <v>678400</v>
      </c>
      <c r="H43" s="28">
        <v>473982.77</v>
      </c>
      <c r="I43" s="26">
        <f t="shared" si="0"/>
        <v>0.6986774321933963</v>
      </c>
      <c r="J43" s="28">
        <v>504000</v>
      </c>
      <c r="K43" s="28">
        <v>299582.77</v>
      </c>
      <c r="L43" s="26">
        <f t="shared" si="1"/>
        <v>0.5944102579365079</v>
      </c>
      <c r="M43" s="20"/>
      <c r="N43" s="20"/>
      <c r="O43" s="20"/>
      <c r="P43" s="20">
        <v>504000</v>
      </c>
      <c r="Q43" s="20">
        <v>174400</v>
      </c>
      <c r="R43" s="20" t="s">
        <v>70</v>
      </c>
      <c r="S43" s="20"/>
      <c r="T43" s="20">
        <v>473982.77</v>
      </c>
      <c r="U43" s="20" t="s">
        <v>70</v>
      </c>
      <c r="V43" s="20">
        <v>473982.77</v>
      </c>
      <c r="W43" s="20" t="s">
        <v>70</v>
      </c>
      <c r="X43" s="20"/>
      <c r="Y43" s="20"/>
      <c r="Z43" s="20"/>
      <c r="AA43" s="20"/>
      <c r="AB43" s="20"/>
      <c r="AC43" s="20">
        <v>299582.77</v>
      </c>
      <c r="AD43" s="20">
        <v>174400</v>
      </c>
      <c r="AE43" s="20" t="s">
        <v>70</v>
      </c>
      <c r="AF43" s="20"/>
    </row>
    <row r="44" spans="1:32" ht="13.5" thickBot="1">
      <c r="A44" s="31" t="s">
        <v>347</v>
      </c>
      <c r="B44" s="18" t="s">
        <v>267</v>
      </c>
      <c r="C44" s="24" t="s">
        <v>268</v>
      </c>
      <c r="D44" s="24" t="s">
        <v>348</v>
      </c>
      <c r="E44" s="24" t="s">
        <v>270</v>
      </c>
      <c r="F44" s="24" t="s">
        <v>268</v>
      </c>
      <c r="G44" s="28">
        <v>678400</v>
      </c>
      <c r="H44" s="28">
        <v>473982.77</v>
      </c>
      <c r="I44" s="26">
        <f t="shared" si="0"/>
        <v>0.6986774321933963</v>
      </c>
      <c r="J44" s="28">
        <v>504000</v>
      </c>
      <c r="K44" s="28">
        <v>299582.77</v>
      </c>
      <c r="L44" s="26">
        <f t="shared" si="1"/>
        <v>0.5944102579365079</v>
      </c>
      <c r="M44" s="20"/>
      <c r="N44" s="20"/>
      <c r="O44" s="20"/>
      <c r="P44" s="20">
        <v>504000</v>
      </c>
      <c r="Q44" s="20">
        <v>174400</v>
      </c>
      <c r="R44" s="20" t="s">
        <v>70</v>
      </c>
      <c r="S44" s="20"/>
      <c r="T44" s="20">
        <v>473982.77</v>
      </c>
      <c r="U44" s="20" t="s">
        <v>70</v>
      </c>
      <c r="V44" s="20">
        <v>473982.77</v>
      </c>
      <c r="W44" s="20" t="s">
        <v>70</v>
      </c>
      <c r="X44" s="20"/>
      <c r="Y44" s="20"/>
      <c r="Z44" s="20"/>
      <c r="AA44" s="20"/>
      <c r="AB44" s="20"/>
      <c r="AC44" s="20">
        <v>299582.77</v>
      </c>
      <c r="AD44" s="20">
        <v>174400</v>
      </c>
      <c r="AE44" s="20" t="s">
        <v>70</v>
      </c>
      <c r="AF44" s="20"/>
    </row>
    <row r="45" spans="1:32" ht="13.5" thickBot="1">
      <c r="A45" s="31" t="s">
        <v>349</v>
      </c>
      <c r="B45" s="18" t="s">
        <v>267</v>
      </c>
      <c r="C45" s="24" t="s">
        <v>268</v>
      </c>
      <c r="D45" s="24" t="s">
        <v>350</v>
      </c>
      <c r="E45" s="24" t="s">
        <v>270</v>
      </c>
      <c r="F45" s="24" t="s">
        <v>268</v>
      </c>
      <c r="G45" s="28">
        <v>100000</v>
      </c>
      <c r="H45" s="28"/>
      <c r="I45" s="26">
        <f t="shared" si="0"/>
        <v>0</v>
      </c>
      <c r="J45" s="28">
        <v>100000</v>
      </c>
      <c r="K45" s="28"/>
      <c r="L45" s="26">
        <f t="shared" si="1"/>
        <v>0</v>
      </c>
      <c r="M45" s="20"/>
      <c r="N45" s="20"/>
      <c r="O45" s="20"/>
      <c r="P45" s="20">
        <v>100000</v>
      </c>
      <c r="Q45" s="20" t="s">
        <v>70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13.5" thickBot="1">
      <c r="A46" s="31" t="s">
        <v>351</v>
      </c>
      <c r="B46" s="18" t="s">
        <v>267</v>
      </c>
      <c r="C46" s="24" t="s">
        <v>268</v>
      </c>
      <c r="D46" s="24" t="s">
        <v>352</v>
      </c>
      <c r="E46" s="24" t="s">
        <v>270</v>
      </c>
      <c r="F46" s="24" t="s">
        <v>268</v>
      </c>
      <c r="G46" s="28">
        <v>100000</v>
      </c>
      <c r="H46" s="28"/>
      <c r="I46" s="26">
        <f t="shared" si="0"/>
        <v>0</v>
      </c>
      <c r="J46" s="28">
        <v>100000</v>
      </c>
      <c r="K46" s="28"/>
      <c r="L46" s="26">
        <f t="shared" si="1"/>
        <v>0</v>
      </c>
      <c r="M46" s="20"/>
      <c r="N46" s="20"/>
      <c r="O46" s="20"/>
      <c r="P46" s="20">
        <v>100000</v>
      </c>
      <c r="Q46" s="20" t="s">
        <v>70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ht="26.25" thickBot="1">
      <c r="A47" s="31" t="s">
        <v>353</v>
      </c>
      <c r="B47" s="18" t="s">
        <v>267</v>
      </c>
      <c r="C47" s="24" t="s">
        <v>268</v>
      </c>
      <c r="D47" s="24" t="s">
        <v>354</v>
      </c>
      <c r="E47" s="24" t="s">
        <v>270</v>
      </c>
      <c r="F47" s="24" t="s">
        <v>268</v>
      </c>
      <c r="G47" s="28" t="s">
        <v>70</v>
      </c>
      <c r="H47" s="28"/>
      <c r="I47" s="26">
        <v>0</v>
      </c>
      <c r="J47" s="28">
        <v>25888400</v>
      </c>
      <c r="K47" s="28">
        <v>17218200</v>
      </c>
      <c r="L47" s="26">
        <f t="shared" si="1"/>
        <v>0.6650932463960693</v>
      </c>
      <c r="M47" s="20"/>
      <c r="N47" s="20"/>
      <c r="O47" s="20"/>
      <c r="P47" s="20">
        <v>25888400</v>
      </c>
      <c r="Q47" s="20" t="s">
        <v>70</v>
      </c>
      <c r="R47" s="20"/>
      <c r="S47" s="20"/>
      <c r="T47" s="20"/>
      <c r="U47" s="20"/>
      <c r="V47" s="20"/>
      <c r="W47" s="20">
        <v>17218200</v>
      </c>
      <c r="X47" s="20" t="s">
        <v>70</v>
      </c>
      <c r="Y47" s="20"/>
      <c r="Z47" s="20"/>
      <c r="AA47" s="20"/>
      <c r="AB47" s="20"/>
      <c r="AC47" s="20">
        <v>17218200</v>
      </c>
      <c r="AD47" s="20" t="s">
        <v>70</v>
      </c>
      <c r="AE47" s="20"/>
      <c r="AF47" s="20"/>
    </row>
    <row r="48" spans="1:32" ht="26.25" thickBot="1">
      <c r="A48" s="31" t="s">
        <v>355</v>
      </c>
      <c r="B48" s="18" t="s">
        <v>267</v>
      </c>
      <c r="C48" s="24" t="s">
        <v>268</v>
      </c>
      <c r="D48" s="24" t="s">
        <v>356</v>
      </c>
      <c r="E48" s="24" t="s">
        <v>270</v>
      </c>
      <c r="F48" s="24" t="s">
        <v>268</v>
      </c>
      <c r="G48" s="28" t="s">
        <v>70</v>
      </c>
      <c r="H48" s="28"/>
      <c r="I48" s="26">
        <v>0</v>
      </c>
      <c r="J48" s="28">
        <v>25888400</v>
      </c>
      <c r="K48" s="28">
        <v>17218200</v>
      </c>
      <c r="L48" s="26">
        <f t="shared" si="1"/>
        <v>0.6650932463960693</v>
      </c>
      <c r="M48" s="20"/>
      <c r="N48" s="20"/>
      <c r="O48" s="20"/>
      <c r="P48" s="20">
        <v>25888400</v>
      </c>
      <c r="Q48" s="20" t="s">
        <v>70</v>
      </c>
      <c r="R48" s="20"/>
      <c r="S48" s="20"/>
      <c r="T48" s="20"/>
      <c r="U48" s="20"/>
      <c r="V48" s="20"/>
      <c r="W48" s="20">
        <v>17218200</v>
      </c>
      <c r="X48" s="20" t="s">
        <v>70</v>
      </c>
      <c r="Y48" s="20"/>
      <c r="Z48" s="20"/>
      <c r="AA48" s="20"/>
      <c r="AB48" s="20"/>
      <c r="AC48" s="20">
        <v>17218200</v>
      </c>
      <c r="AD48" s="20" t="s">
        <v>70</v>
      </c>
      <c r="AE48" s="20"/>
      <c r="AF48" s="20"/>
    </row>
    <row r="49" spans="1:32" ht="12.75">
      <c r="A49" s="32" t="s">
        <v>357</v>
      </c>
      <c r="B49" s="21" t="s">
        <v>358</v>
      </c>
      <c r="C49" s="24" t="s">
        <v>268</v>
      </c>
      <c r="D49" s="24" t="s">
        <v>359</v>
      </c>
      <c r="E49" s="24" t="s">
        <v>270</v>
      </c>
      <c r="F49" s="24" t="s">
        <v>268</v>
      </c>
      <c r="G49" s="28">
        <v>-7730429.33</v>
      </c>
      <c r="H49" s="28">
        <v>15162380.21</v>
      </c>
      <c r="I49" s="26"/>
      <c r="J49" s="29">
        <v>-2763900</v>
      </c>
      <c r="K49" s="28">
        <v>9583666.33</v>
      </c>
      <c r="L49" s="26"/>
      <c r="M49" s="22"/>
      <c r="N49" s="22"/>
      <c r="O49" s="22"/>
      <c r="P49" s="22">
        <v>-2763900</v>
      </c>
      <c r="Q49" s="22">
        <v>-3261631.33</v>
      </c>
      <c r="R49" s="22">
        <v>-1704898</v>
      </c>
      <c r="S49" s="22" t="s">
        <v>70</v>
      </c>
      <c r="T49" s="20">
        <v>15162380.21</v>
      </c>
      <c r="U49" s="20" t="s">
        <v>70</v>
      </c>
      <c r="V49" s="20">
        <v>15162380.21</v>
      </c>
      <c r="W49" s="20" t="s">
        <v>70</v>
      </c>
      <c r="X49" s="20"/>
      <c r="Y49" s="20"/>
      <c r="Z49" s="20"/>
      <c r="AA49" s="20"/>
      <c r="AB49" s="20"/>
      <c r="AC49" s="20">
        <v>9583666.33</v>
      </c>
      <c r="AD49" s="20">
        <v>2978669.58</v>
      </c>
      <c r="AE49" s="20">
        <v>2600044.3</v>
      </c>
      <c r="AF49" s="20" t="s">
        <v>70</v>
      </c>
    </row>
    <row r="50" spans="1:32" ht="12.75">
      <c r="A50" s="21"/>
      <c r="B50" s="21"/>
      <c r="C50" s="21"/>
      <c r="D50" s="21"/>
      <c r="E50" s="21"/>
      <c r="F50" s="21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Котова НВ</cp:lastModifiedBy>
  <cp:lastPrinted>2019-09-11T11:43:53Z</cp:lastPrinted>
  <dcterms:created xsi:type="dcterms:W3CDTF">2007-11-01T06:06:06Z</dcterms:created>
  <dcterms:modified xsi:type="dcterms:W3CDTF">2020-04-28T07:44:49Z</dcterms:modified>
  <cp:category/>
  <cp:version/>
  <cp:contentType/>
  <cp:contentStatus/>
</cp:coreProperties>
</file>