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<sst xmlns="http://schemas.openxmlformats.org/spreadsheetml/2006/main" count="24491" uniqueCount="346">
  <si>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</si>
  <si>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</si>
  <si>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</si>
  <si>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</si>
  <si>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</si>
  <si>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</si>
  <si>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</si>
  <si>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</si>
  <si>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</si>
  <si>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</si>
  <si>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</si>
  <si>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</si>
  <si>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</si>
  <si>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</si>
  <si>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</si>
  <si>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</si>
  <si>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</si>
  <si>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</si>
  <si>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</si>
  <si>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</si>
  <si>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</si>
  <si>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</si>
  <si>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</si>
  <si>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</si>
  <si>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</si>
  <si>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</si>
  <si>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</si>
  <si>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</si>
  <si>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</si>
  <si>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</si>
  <si>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</si>
  <si>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</si>
  <si>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</si>
  <si>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</si>
  <si>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</si>
  <si>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</si>
  <si>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</si>
  <si>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</si>
  <si>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</si>
  <si>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</si>
  <si>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</si>
  <si>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</si>
  <si>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</si>
  <si>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</si>
  <si>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</si>
  <si>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</si>
  <si>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</si>
  <si>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</si>
  <si>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</si>
  <si>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</si>
  <si>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</si>
  <si>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</si>
  <si>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</si>
  <si>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</si>
  <si>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</si>
  <si>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</si>
  <si>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</si>
  <si>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</si>
  <si>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</si>
  <si>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</si>
  <si>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</si>
  <si>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</si>
  <si>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</si>
  <si>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</si>
  <si>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</si>
  <si>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</si>
  <si>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</si>
  <si>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</si>
  <si>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</si>
  <si>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</si>
  <si>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</si>
  <si>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</si>
  <si>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</si>
  <si>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</si>
  <si>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</si>
  <si>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</si>
  <si>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</si>
  <si>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</si>
  <si>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</si>
  <si>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</si>
  <si>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</si>
  <si>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</si>
  <si>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</si>
  <si>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</si>
  <si>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</si>
  <si>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</si>
  <si>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</si>
  <si>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</si>
  <si>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</si>
  <si>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</si>
  <si>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</si>
  <si>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</si>
  <si>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</si>
  <si>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</si>
  <si>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</si>
  <si>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</si>
  <si>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</si>
  <si>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</si>
  <si>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</si>
  <si>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</si>
  <si>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</si>
  <si>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</si>
  <si>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</si>
  <si>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</si>
  <si>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</si>
  <si>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</si>
  <si>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</si>
  <si>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</si>
  <si>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</si>
  <si>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</si>
  <si>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</si>
  <si>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</si>
  <si>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</si>
  <si>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</si>
  <si>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</si>
  <si>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</si>
  <si>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</si>
  <si>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</si>
  <si>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</si>
  <si>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</si>
  <si>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</si>
  <si>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</si>
  <si>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</si>
  <si>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</si>
  <si>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</si>
  <si>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</si>
  <si>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</si>
  <si>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</si>
  <si>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</si>
  <si>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</si>
  <si>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</si>
  <si>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</si>
  <si>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</si>
  <si>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</si>
  <si>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</si>
  <si>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</si>
  <si>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</si>
  <si>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</si>
  <si>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31.03.2019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</si>
  <si>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</si>
  <si>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</si>
  <si>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</si>
  <si>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</si>
  <si>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</si>
  <si>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</si>
  <si>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</si>
  <si>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</si>
  <si>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</si>
  <si>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</si>
  <si>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</si>
  <si>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</si>
  <si>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</si>
  <si>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</si>
  <si>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</si>
  <si>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</si>
  <si>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</si>
  <si>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</si>
  <si>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</si>
  <si>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</si>
  <si>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</si>
  <si>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</si>
  <si>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</si>
  <si>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</si>
  <si>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</si>
  <si>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</si>
  <si>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</si>
  <si>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</si>
  <si>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</si>
  <si>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</si>
  <si>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</si>
  <si>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</si>
  <si>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</si>
  <si>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</si>
  <si>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</si>
  <si>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</si>
  <si>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</si>
  <si>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</si>
  <si>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</si>
  <si>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</si>
  <si>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</si>
  <si>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</si>
  <si>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</si>
  <si>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</si>
  <si>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</si>
  <si>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</si>
  <si>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</si>
  <si>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</si>
  <si>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</si>
  <si>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</si>
  <si>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</si>
  <si>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</si>
  <si>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</si>
  <si>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</si>
  <si>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</si>
  <si>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</si>
  <si>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</si>
  <si>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</si>
  <si>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</si>
  <si>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</si>
  <si>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</si>
  <si>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</si>
  <si>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</si>
  <si>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</si>
  <si>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</si>
  <si>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</si>
  <si>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</si>
  <si>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</si>
  <si>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</si>
  <si>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</si>
  <si>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</si>
  <si>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</si>
  <si>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</si>
  <si>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</si>
  <si>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</si>
  <si>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</si>
  <si>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</si>
  <si>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</si>
  <si>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</si>
  <si>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</si>
  <si>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</si>
  <si>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</si>
  <si>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</si>
  <si>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</si>
  <si>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</si>
  <si>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</si>
  <si>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</si>
  <si>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</si>
  <si>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</si>
  <si>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</si>
  <si>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</si>
  <si>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</si>
  <si>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</si>
  <si>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</si>
  <si>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</si>
  <si>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</si>
  <si>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</si>
  <si>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</si>
  <si>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</si>
  <si>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</si>
  <si>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</si>
  <si>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</si>
  <si>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</si>
  <si>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</si>
  <si>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</si>
  <si>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</si>
  <si>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</si>
  <si>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</si>
  <si>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</si>
  <si>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</si>
  <si>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</si>
  <si>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</si>
  <si>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</si>
  <si>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</si>
  <si>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</si>
  <si>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</si>
  <si>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</si>
  <si>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</si>
  <si>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</si>
  <si>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</si>
  <si>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</si>
  <si>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</si>
  <si>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</si>
  <si>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</si>
  <si>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</si>
  <si>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</si>
  <si>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</si>
  <si>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</si>
  <si>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</si>
  <si>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</si>
  <si>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</si>
  <si>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</si>
  <si>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</si>
  <si>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</si>
  <si>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</si>
  <si>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</si>
  <si>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</si>
  <si>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</si>
  <si>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</si>
  <si>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</si>
  <si>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</si>
  <si>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</si>
  <si>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</si>
  <si>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</si>
  <si>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</si>
  <si>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</si>
  <si>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</si>
  <si>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</si>
  <si>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</si>
  <si>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</si>
  <si>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</si>
  <si>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</si>
  <si>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</si>
  <si>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</si>
  <si>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</si>
  <si>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</si>
  <si>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</si>
  <si>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</si>
  <si>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</si>
  <si>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</si>
  <si>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</si>
  <si>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</si>
  <si>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</si>
  <si>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</si>
  <si>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</si>
  <si>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</si>
  <si>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</si>
  <si>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</si>
  <si>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</si>
  <si>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</si>
  <si>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</si>
  <si>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</si>
  <si>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</si>
  <si>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</si>
  <si>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</si>
  <si>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</si>
  <si>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</si>
  <si>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</si>
  <si>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</si>
  <si>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</si>
  <si>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</si>
  <si>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</si>
  <si>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</si>
  <si>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</si>
  <si>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</si>
  <si>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</si>
  <si>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</si>
  <si>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</si>
  <si>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</si>
  <si>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</si>
  <si>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</si>
  <si>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</si>
  <si>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</si>
  <si>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</si>
  <si>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</si>
  <si>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</si>
  <si>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</si>
  <si>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</si>
  <si>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</si>
  <si>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</si>
  <si>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</si>
  <si>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</si>
  <si>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</t>
  </si>
  <si>
    <t>Исполнено -консолидированный бюджет</t>
  </si>
  <si>
    <t>% исполнения</t>
  </si>
  <si>
    <t xml:space="preserve">Утверждено - консолидированный бюджет </t>
  </si>
  <si>
    <t xml:space="preserve">Исполнено - консолидированный бюджет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</si>
</sst>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 shrinkToFit="1"/>
    </xf>
    <xf numFmtId="2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164" fontId="0" fillId="34" borderId="12" xfId="0" applyNumberForma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49" fontId="4" fillId="35" borderId="12" xfId="0" applyNumberFormat="1" applyFont="1" applyFill="1" applyBorder="1" applyAlignment="1">
      <alignment/>
    </xf>
    <xf numFmtId="2" fontId="4" fillId="34" borderId="12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2" fontId="4" fillId="4" borderId="12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wrapText="1"/>
    </xf>
    <xf numFmtId="49" fontId="0" fillId="36" borderId="10" xfId="0" applyNumberFormat="1" applyFill="1" applyBorder="1" applyAlignment="1">
      <alignment wrapText="1"/>
    </xf>
    <xf numFmtId="49" fontId="4" fillId="4" borderId="10" xfId="0" applyNumberFormat="1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30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32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30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12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3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160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161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7</v>
      </c>
      <c r="C19" s="1" t="s">
        <v>4</v>
      </c>
      <c r="Q19">
        <v>1</v>
      </c>
      <c r="R19">
        <v>18</v>
      </c>
      <c r="S19" t="s">
        <v>162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165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166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167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168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169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170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171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173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174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175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146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177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178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179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180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148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149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150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151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152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153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155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156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157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159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160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161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162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163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164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165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166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167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168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169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170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171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173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174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175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145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146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181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148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149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150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151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152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153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155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156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157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159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160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161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162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163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164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165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166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167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168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169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170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171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173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174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175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146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182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183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184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185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186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187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188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189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190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191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C1">
      <pane ySplit="4" topLeftCell="A5" activePane="bottomLeft" state="frozen"/>
      <selection pane="topLeft" activeCell="A1" sqref="A1"/>
      <selection pane="bottomLeft" activeCell="I9" sqref="I9:I10"/>
    </sheetView>
  </sheetViews>
  <sheetFormatPr defaultColWidth="9.00390625" defaultRowHeight="12.75"/>
  <cols>
    <col min="1" max="1" width="56.75390625" style="1" customWidth="1"/>
    <col min="2" max="2" width="20.75390625" style="13" hidden="1" customWidth="1"/>
    <col min="3" max="3" width="20.75390625" style="1" customWidth="1"/>
    <col min="4" max="5" width="20.75390625" style="14" customWidth="1"/>
    <col min="6" max="6" width="14.625" style="14" customWidth="1"/>
    <col min="7" max="8" width="20.75390625" style="14" customWidth="1"/>
    <col min="9" max="9" width="14.75390625" style="14" customWidth="1"/>
  </cols>
  <sheetData>
    <row r="1" ht="12.75">
      <c r="A1" s="1" t="s">
        <v>140</v>
      </c>
    </row>
    <row r="2" ht="13.5" thickBot="1"/>
    <row r="3" spans="1:9" ht="42" customHeight="1" thickBot="1">
      <c r="A3" s="12" t="s">
        <v>144</v>
      </c>
      <c r="B3" s="12" t="s">
        <v>145</v>
      </c>
      <c r="C3" s="12" t="s">
        <v>147</v>
      </c>
      <c r="D3" s="12" t="s">
        <v>341</v>
      </c>
      <c r="E3" s="12" t="s">
        <v>342</v>
      </c>
      <c r="F3" s="12" t="s">
        <v>343</v>
      </c>
      <c r="G3" s="12" t="s">
        <v>157</v>
      </c>
      <c r="H3" s="12" t="s">
        <v>171</v>
      </c>
      <c r="I3" s="12" t="s">
        <v>343</v>
      </c>
    </row>
    <row r="4" spans="1:9" s="1" customFormat="1" ht="13.5" thickBot="1">
      <c r="A4" s="12">
        <v>1</v>
      </c>
      <c r="B4" s="12"/>
      <c r="C4" s="12" t="s">
        <v>8</v>
      </c>
      <c r="D4" s="12" t="s">
        <v>9</v>
      </c>
      <c r="E4" s="12" t="s">
        <v>16</v>
      </c>
      <c r="F4" s="12" t="s">
        <v>17</v>
      </c>
      <c r="G4" s="12" t="s">
        <v>158</v>
      </c>
      <c r="H4" s="12" t="s">
        <v>172</v>
      </c>
      <c r="I4" s="12" t="s">
        <v>176</v>
      </c>
    </row>
    <row r="5" spans="1:9" ht="13.5" thickBot="1">
      <c r="A5" s="23" t="s">
        <v>192</v>
      </c>
      <c r="B5" s="15" t="s">
        <v>193</v>
      </c>
      <c r="C5" s="21" t="s">
        <v>194</v>
      </c>
      <c r="D5" s="16">
        <v>307907855.75</v>
      </c>
      <c r="E5" s="16">
        <v>77419968.7</v>
      </c>
      <c r="F5" s="25">
        <f>E5/D5</f>
        <v>0.2514387575835665</v>
      </c>
      <c r="G5" s="16">
        <v>265112357.75</v>
      </c>
      <c r="H5" s="16">
        <v>68007038.77</v>
      </c>
      <c r="I5" s="25">
        <f>H5/G5</f>
        <v>0.25652157201261205</v>
      </c>
    </row>
    <row r="6" spans="1:9" ht="13.5" thickBot="1">
      <c r="A6" s="24" t="s">
        <v>195</v>
      </c>
      <c r="B6" s="17" t="s">
        <v>70</v>
      </c>
      <c r="C6" s="22" t="s">
        <v>196</v>
      </c>
      <c r="D6" s="18">
        <v>87529898</v>
      </c>
      <c r="E6" s="18">
        <v>19103656.89</v>
      </c>
      <c r="F6" s="25">
        <f aca="true" t="shared" si="0" ref="F6:F31">E6/D6</f>
        <v>0.2182529321581067</v>
      </c>
      <c r="G6" s="18">
        <v>45471300</v>
      </c>
      <c r="H6" s="18">
        <v>9736896.38</v>
      </c>
      <c r="I6" s="25">
        <f aca="true" t="shared" si="1" ref="I6:I32">H6/G6</f>
        <v>0.21413279101323254</v>
      </c>
    </row>
    <row r="7" spans="1:9" ht="13.5" thickBot="1">
      <c r="A7" s="24" t="s">
        <v>197</v>
      </c>
      <c r="B7" s="17" t="s">
        <v>70</v>
      </c>
      <c r="C7" s="22" t="s">
        <v>198</v>
      </c>
      <c r="D7" s="18">
        <v>45094600</v>
      </c>
      <c r="E7" s="18">
        <v>9672213.25</v>
      </c>
      <c r="F7" s="25">
        <f t="shared" si="0"/>
        <v>0.21448717252176536</v>
      </c>
      <c r="G7" s="18">
        <v>34011800</v>
      </c>
      <c r="H7" s="18">
        <v>7297913.42</v>
      </c>
      <c r="I7" s="25">
        <f t="shared" si="1"/>
        <v>0.2145700439259316</v>
      </c>
    </row>
    <row r="8" spans="1:9" ht="13.5" thickBot="1">
      <c r="A8" s="24" t="s">
        <v>199</v>
      </c>
      <c r="B8" s="17" t="s">
        <v>70</v>
      </c>
      <c r="C8" s="22" t="s">
        <v>200</v>
      </c>
      <c r="D8" s="18">
        <v>45094600</v>
      </c>
      <c r="E8" s="18">
        <v>9672213.25</v>
      </c>
      <c r="F8" s="25">
        <f t="shared" si="0"/>
        <v>0.21448717252176536</v>
      </c>
      <c r="G8" s="18">
        <v>34011800</v>
      </c>
      <c r="H8" s="18">
        <v>7297913.42</v>
      </c>
      <c r="I8" s="25">
        <f t="shared" si="1"/>
        <v>0.2145700439259316</v>
      </c>
    </row>
    <row r="9" spans="1:9" ht="26.25" thickBot="1">
      <c r="A9" s="24" t="s">
        <v>201</v>
      </c>
      <c r="B9" s="17" t="s">
        <v>70</v>
      </c>
      <c r="C9" s="22" t="s">
        <v>202</v>
      </c>
      <c r="D9" s="18">
        <v>16255098</v>
      </c>
      <c r="E9" s="18">
        <v>4519321.47</v>
      </c>
      <c r="F9" s="25">
        <f t="shared" si="0"/>
        <v>0.2780248676445998</v>
      </c>
      <c r="G9" s="18"/>
      <c r="H9" s="18"/>
      <c r="I9" s="25"/>
    </row>
    <row r="10" spans="1:9" ht="26.25" thickBot="1">
      <c r="A10" s="24" t="s">
        <v>203</v>
      </c>
      <c r="B10" s="17" t="s">
        <v>70</v>
      </c>
      <c r="C10" s="22" t="s">
        <v>204</v>
      </c>
      <c r="D10" s="18">
        <v>16255098</v>
      </c>
      <c r="E10" s="18">
        <v>4519321.47</v>
      </c>
      <c r="F10" s="25">
        <f t="shared" si="0"/>
        <v>0.2780248676445998</v>
      </c>
      <c r="G10" s="18"/>
      <c r="H10" s="18"/>
      <c r="I10" s="25"/>
    </row>
    <row r="11" spans="1:9" ht="13.5" thickBot="1">
      <c r="A11" s="24" t="s">
        <v>205</v>
      </c>
      <c r="B11" s="17" t="s">
        <v>70</v>
      </c>
      <c r="C11" s="22" t="s">
        <v>206</v>
      </c>
      <c r="D11" s="18">
        <v>5819200</v>
      </c>
      <c r="E11" s="18">
        <v>1314221.44</v>
      </c>
      <c r="F11" s="25">
        <f t="shared" si="0"/>
        <v>0.22584228759967004</v>
      </c>
      <c r="G11" s="18">
        <v>5792400</v>
      </c>
      <c r="H11" s="18">
        <v>1300818.12</v>
      </c>
      <c r="I11" s="25">
        <f t="shared" si="1"/>
        <v>0.22457325460948832</v>
      </c>
    </row>
    <row r="12" spans="1:9" ht="26.25" thickBot="1">
      <c r="A12" s="24" t="s">
        <v>207</v>
      </c>
      <c r="B12" s="17" t="s">
        <v>70</v>
      </c>
      <c r="C12" s="22" t="s">
        <v>208</v>
      </c>
      <c r="D12" s="18">
        <v>4793400</v>
      </c>
      <c r="E12" s="18">
        <v>1088056.84</v>
      </c>
      <c r="F12" s="25">
        <f t="shared" si="0"/>
        <v>0.22699062043643345</v>
      </c>
      <c r="G12" s="18">
        <v>4793400</v>
      </c>
      <c r="H12" s="18">
        <v>1088056.84</v>
      </c>
      <c r="I12" s="25">
        <f t="shared" si="1"/>
        <v>0.22699062043643345</v>
      </c>
    </row>
    <row r="13" spans="1:9" ht="13.5" thickBot="1">
      <c r="A13" s="24" t="s">
        <v>209</v>
      </c>
      <c r="B13" s="17" t="s">
        <v>70</v>
      </c>
      <c r="C13" s="22" t="s">
        <v>210</v>
      </c>
      <c r="D13" s="18">
        <v>53800</v>
      </c>
      <c r="E13" s="18">
        <v>26812</v>
      </c>
      <c r="F13" s="25">
        <f t="shared" si="0"/>
        <v>0.498364312267658</v>
      </c>
      <c r="G13" s="18">
        <v>27000</v>
      </c>
      <c r="H13" s="18">
        <v>13408.68</v>
      </c>
      <c r="I13" s="25">
        <f t="shared" si="1"/>
        <v>0.49661777777777777</v>
      </c>
    </row>
    <row r="14" spans="1:9" ht="26.25" thickBot="1">
      <c r="A14" s="24" t="s">
        <v>211</v>
      </c>
      <c r="B14" s="17" t="s">
        <v>70</v>
      </c>
      <c r="C14" s="22" t="s">
        <v>212</v>
      </c>
      <c r="D14" s="18">
        <v>972000</v>
      </c>
      <c r="E14" s="18">
        <v>199352.6</v>
      </c>
      <c r="F14" s="25">
        <f t="shared" si="0"/>
        <v>0.20509526748971194</v>
      </c>
      <c r="G14" s="18">
        <v>972000</v>
      </c>
      <c r="H14" s="18">
        <v>199352.6</v>
      </c>
      <c r="I14" s="25">
        <f t="shared" si="1"/>
        <v>0.20509526748971194</v>
      </c>
    </row>
    <row r="15" spans="1:9" ht="13.5" thickBot="1">
      <c r="A15" s="24" t="s">
        <v>213</v>
      </c>
      <c r="B15" s="17" t="s">
        <v>70</v>
      </c>
      <c r="C15" s="22" t="s">
        <v>214</v>
      </c>
      <c r="D15" s="18">
        <v>11650500</v>
      </c>
      <c r="E15" s="18">
        <v>1865120.88</v>
      </c>
      <c r="F15" s="25">
        <f t="shared" si="0"/>
        <v>0.16008934208832237</v>
      </c>
      <c r="G15" s="18"/>
      <c r="H15" s="18"/>
      <c r="I15" s="25"/>
    </row>
    <row r="16" spans="1:9" ht="13.5" thickBot="1">
      <c r="A16" s="24" t="s">
        <v>215</v>
      </c>
      <c r="B16" s="17" t="s">
        <v>70</v>
      </c>
      <c r="C16" s="22" t="s">
        <v>216</v>
      </c>
      <c r="D16" s="18">
        <v>2938100</v>
      </c>
      <c r="E16" s="18">
        <v>80643.54</v>
      </c>
      <c r="F16" s="25">
        <f t="shared" si="0"/>
        <v>0.027447513699329497</v>
      </c>
      <c r="G16" s="18"/>
      <c r="H16" s="18"/>
      <c r="I16" s="25"/>
    </row>
    <row r="17" spans="1:9" ht="13.5" thickBot="1">
      <c r="A17" s="24" t="s">
        <v>217</v>
      </c>
      <c r="B17" s="17" t="s">
        <v>70</v>
      </c>
      <c r="C17" s="22" t="s">
        <v>218</v>
      </c>
      <c r="D17" s="18">
        <v>8712400</v>
      </c>
      <c r="E17" s="18">
        <v>1784477.34</v>
      </c>
      <c r="F17" s="25">
        <f t="shared" si="0"/>
        <v>0.20482040999035858</v>
      </c>
      <c r="G17" s="18"/>
      <c r="H17" s="18"/>
      <c r="I17" s="25"/>
    </row>
    <row r="18" spans="1:9" ht="26.25" thickBot="1">
      <c r="A18" s="24" t="s">
        <v>219</v>
      </c>
      <c r="B18" s="17" t="s">
        <v>70</v>
      </c>
      <c r="C18" s="22" t="s">
        <v>220</v>
      </c>
      <c r="D18" s="18">
        <v>950200</v>
      </c>
      <c r="E18" s="18">
        <v>227263.51</v>
      </c>
      <c r="F18" s="25">
        <f t="shared" si="0"/>
        <v>0.2391743948642391</v>
      </c>
      <c r="G18" s="18">
        <v>950200</v>
      </c>
      <c r="H18" s="18">
        <v>227263.51</v>
      </c>
      <c r="I18" s="25">
        <f t="shared" si="1"/>
        <v>0.2391743948642391</v>
      </c>
    </row>
    <row r="19" spans="1:9" ht="13.5" thickBot="1">
      <c r="A19" s="24" t="s">
        <v>221</v>
      </c>
      <c r="B19" s="17" t="s">
        <v>70</v>
      </c>
      <c r="C19" s="22" t="s">
        <v>222</v>
      </c>
      <c r="D19" s="18">
        <v>1160400</v>
      </c>
      <c r="E19" s="18">
        <v>354627.77</v>
      </c>
      <c r="F19" s="25">
        <f t="shared" si="0"/>
        <v>0.30560821268528093</v>
      </c>
      <c r="G19" s="18">
        <v>1144100</v>
      </c>
      <c r="H19" s="18">
        <v>350377.77</v>
      </c>
      <c r="I19" s="25">
        <f t="shared" si="1"/>
        <v>0.30624750458875977</v>
      </c>
    </row>
    <row r="20" spans="1:9" ht="26.25" thickBot="1">
      <c r="A20" s="24" t="s">
        <v>223</v>
      </c>
      <c r="B20" s="17" t="s">
        <v>70</v>
      </c>
      <c r="C20" s="22" t="s">
        <v>224</v>
      </c>
      <c r="D20" s="18" t="s">
        <v>70</v>
      </c>
      <c r="E20" s="18">
        <v>222.31</v>
      </c>
      <c r="F20" s="25"/>
      <c r="G20" s="18"/>
      <c r="H20" s="18"/>
      <c r="I20" s="25"/>
    </row>
    <row r="21" spans="1:9" ht="39" thickBot="1">
      <c r="A21" s="24" t="s">
        <v>225</v>
      </c>
      <c r="B21" s="17" t="s">
        <v>70</v>
      </c>
      <c r="C21" s="22" t="s">
        <v>226</v>
      </c>
      <c r="D21" s="18">
        <v>4859900</v>
      </c>
      <c r="E21" s="18">
        <v>841826.36</v>
      </c>
      <c r="F21" s="25">
        <f>E21/D21</f>
        <v>0.17321886458569105</v>
      </c>
      <c r="G21" s="18">
        <v>1943100</v>
      </c>
      <c r="H21" s="18">
        <v>264404.4</v>
      </c>
      <c r="I21" s="25">
        <f t="shared" si="1"/>
        <v>0.1360734908136483</v>
      </c>
    </row>
    <row r="22" spans="1:9" ht="26.25" thickBot="1">
      <c r="A22" s="24" t="s">
        <v>227</v>
      </c>
      <c r="B22" s="17" t="s">
        <v>70</v>
      </c>
      <c r="C22" s="22" t="s">
        <v>228</v>
      </c>
      <c r="D22" s="18">
        <v>351500</v>
      </c>
      <c r="E22" s="18">
        <v>151666.14</v>
      </c>
      <c r="F22" s="25">
        <f t="shared" si="0"/>
        <v>0.43148261735419635</v>
      </c>
      <c r="G22" s="18">
        <v>351500</v>
      </c>
      <c r="H22" s="18">
        <v>151666.14</v>
      </c>
      <c r="I22" s="25">
        <f t="shared" si="1"/>
        <v>0.43148261735419635</v>
      </c>
    </row>
    <row r="23" spans="1:9" ht="13.5" thickBot="1">
      <c r="A23" s="24" t="s">
        <v>229</v>
      </c>
      <c r="B23" s="17" t="s">
        <v>70</v>
      </c>
      <c r="C23" s="22" t="s">
        <v>230</v>
      </c>
      <c r="D23" s="18">
        <v>351500</v>
      </c>
      <c r="E23" s="18">
        <v>151666.14</v>
      </c>
      <c r="F23" s="25">
        <f t="shared" si="0"/>
        <v>0.43148261735419635</v>
      </c>
      <c r="G23" s="18">
        <v>351500</v>
      </c>
      <c r="H23" s="18">
        <v>151666.14</v>
      </c>
      <c r="I23" s="25">
        <f t="shared" si="1"/>
        <v>0.43148261735419635</v>
      </c>
    </row>
    <row r="24" spans="1:9" ht="26.25" thickBot="1">
      <c r="A24" s="24" t="s">
        <v>231</v>
      </c>
      <c r="B24" s="17" t="s">
        <v>70</v>
      </c>
      <c r="C24" s="22" t="s">
        <v>232</v>
      </c>
      <c r="D24" s="18" t="s">
        <v>70</v>
      </c>
      <c r="E24" s="18">
        <v>2176.01</v>
      </c>
      <c r="F24" s="25"/>
      <c r="G24" s="18"/>
      <c r="H24" s="18"/>
      <c r="I24" s="25"/>
    </row>
    <row r="25" spans="1:9" ht="26.25" thickBot="1">
      <c r="A25" s="24" t="s">
        <v>233</v>
      </c>
      <c r="B25" s="17" t="s">
        <v>70</v>
      </c>
      <c r="C25" s="22" t="s">
        <v>234</v>
      </c>
      <c r="D25" s="18">
        <v>204700</v>
      </c>
      <c r="E25" s="18">
        <v>52606.08</v>
      </c>
      <c r="F25" s="25">
        <f t="shared" si="0"/>
        <v>0.25699110893991206</v>
      </c>
      <c r="G25" s="18">
        <v>96400</v>
      </c>
      <c r="H25" s="18">
        <v>42061.35</v>
      </c>
      <c r="I25" s="25">
        <f t="shared" si="1"/>
        <v>0.4363210580912863</v>
      </c>
    </row>
    <row r="26" spans="1:9" ht="13.5" thickBot="1">
      <c r="A26" s="24" t="s">
        <v>235</v>
      </c>
      <c r="B26" s="17" t="s">
        <v>70</v>
      </c>
      <c r="C26" s="22" t="s">
        <v>236</v>
      </c>
      <c r="D26" s="18">
        <v>1183800</v>
      </c>
      <c r="E26" s="18">
        <v>102391.67</v>
      </c>
      <c r="F26" s="25">
        <f t="shared" si="0"/>
        <v>0.08649406149687447</v>
      </c>
      <c r="G26" s="18">
        <v>1181800</v>
      </c>
      <c r="H26" s="18">
        <v>102391.67</v>
      </c>
      <c r="I26" s="25">
        <f t="shared" si="1"/>
        <v>0.0866404383144356</v>
      </c>
    </row>
    <row r="27" spans="1:9" ht="13.5" thickBot="1">
      <c r="A27" s="24" t="s">
        <v>237</v>
      </c>
      <c r="B27" s="17" t="s">
        <v>238</v>
      </c>
      <c r="C27" s="22" t="s">
        <v>239</v>
      </c>
      <c r="D27" s="18">
        <v>220377957.75</v>
      </c>
      <c r="E27" s="18">
        <v>58316311.81</v>
      </c>
      <c r="F27" s="25">
        <f t="shared" si="0"/>
        <v>0.264619530943085</v>
      </c>
      <c r="G27" s="18">
        <v>219641057.75</v>
      </c>
      <c r="H27" s="18">
        <v>58270142.39</v>
      </c>
      <c r="I27" s="25">
        <f t="shared" si="1"/>
        <v>0.2652971306317614</v>
      </c>
    </row>
    <row r="28" spans="1:9" ht="26.25" thickBot="1">
      <c r="A28" s="24" t="s">
        <v>240</v>
      </c>
      <c r="B28" s="17" t="s">
        <v>70</v>
      </c>
      <c r="C28" s="22" t="s">
        <v>241</v>
      </c>
      <c r="D28" s="18">
        <v>220377957.75</v>
      </c>
      <c r="E28" s="18">
        <v>58349675.56</v>
      </c>
      <c r="F28" s="25">
        <f t="shared" si="0"/>
        <v>0.26477092426000576</v>
      </c>
      <c r="G28" s="18">
        <v>219641057.75</v>
      </c>
      <c r="H28" s="18">
        <v>58303506.14</v>
      </c>
      <c r="I28" s="25">
        <f t="shared" si="1"/>
        <v>0.26544903187619073</v>
      </c>
    </row>
    <row r="29" spans="1:9" ht="15" customHeight="1" thickBot="1">
      <c r="A29" s="24" t="s">
        <v>242</v>
      </c>
      <c r="B29" s="17" t="s">
        <v>70</v>
      </c>
      <c r="C29" s="22" t="s">
        <v>243</v>
      </c>
      <c r="D29" s="18">
        <v>92611000</v>
      </c>
      <c r="E29" s="18">
        <v>23152800</v>
      </c>
      <c r="F29" s="25">
        <f t="shared" si="0"/>
        <v>0.25000053989266935</v>
      </c>
      <c r="G29" s="18">
        <v>92611000</v>
      </c>
      <c r="H29" s="18">
        <v>23152800</v>
      </c>
      <c r="I29" s="25">
        <f t="shared" si="1"/>
        <v>0.25000053989266935</v>
      </c>
    </row>
    <row r="30" spans="1:9" ht="26.25" thickBot="1">
      <c r="A30" s="24" t="s">
        <v>244</v>
      </c>
      <c r="B30" s="17" t="s">
        <v>70</v>
      </c>
      <c r="C30" s="22" t="s">
        <v>245</v>
      </c>
      <c r="D30" s="18">
        <v>24275000</v>
      </c>
      <c r="E30" s="18">
        <v>6068700</v>
      </c>
      <c r="F30" s="25">
        <f t="shared" si="0"/>
        <v>0.2499979402677652</v>
      </c>
      <c r="G30" s="18">
        <v>24275000</v>
      </c>
      <c r="H30" s="18">
        <v>6068700</v>
      </c>
      <c r="I30" s="25">
        <f t="shared" si="1"/>
        <v>0.2499979402677652</v>
      </c>
    </row>
    <row r="31" spans="1:9" ht="26.25" thickBot="1">
      <c r="A31" s="24" t="s">
        <v>246</v>
      </c>
      <c r="B31" s="17" t="s">
        <v>70</v>
      </c>
      <c r="C31" s="22" t="s">
        <v>247</v>
      </c>
      <c r="D31" s="18">
        <v>103491957.75</v>
      </c>
      <c r="E31" s="18">
        <v>29128175.56</v>
      </c>
      <c r="F31" s="25">
        <f t="shared" si="0"/>
        <v>0.2814535176768361</v>
      </c>
      <c r="G31" s="18">
        <v>102547857.75</v>
      </c>
      <c r="H31" s="18">
        <v>29043006.14</v>
      </c>
      <c r="I31" s="25">
        <f t="shared" si="1"/>
        <v>0.2832141672896136</v>
      </c>
    </row>
    <row r="32" spans="1:9" ht="13.5" thickBot="1">
      <c r="A32" s="24" t="s">
        <v>248</v>
      </c>
      <c r="B32" s="17" t="s">
        <v>70</v>
      </c>
      <c r="C32" s="22" t="s">
        <v>249</v>
      </c>
      <c r="D32" s="18" t="s">
        <v>70</v>
      </c>
      <c r="E32" s="18"/>
      <c r="F32" s="25"/>
      <c r="G32" s="18">
        <v>207200</v>
      </c>
      <c r="H32" s="18">
        <v>39000</v>
      </c>
      <c r="I32" s="25">
        <f t="shared" si="1"/>
        <v>0.18822393822393824</v>
      </c>
    </row>
    <row r="33" spans="1:9" ht="38.25">
      <c r="A33" s="24" t="s">
        <v>250</v>
      </c>
      <c r="B33" s="17" t="s">
        <v>251</v>
      </c>
      <c r="C33" s="22" t="s">
        <v>252</v>
      </c>
      <c r="D33" s="18" t="s">
        <v>70</v>
      </c>
      <c r="E33" s="18">
        <v>-33363.75</v>
      </c>
      <c r="F33" s="25"/>
      <c r="G33" s="18"/>
      <c r="H33" s="18">
        <v>-33363.75</v>
      </c>
      <c r="I33" s="25"/>
    </row>
  </sheetData>
  <sheetProtection/>
  <printOptions/>
  <pageMargins left="0.11811023622047245" right="0.11811023622047245" top="0.7480314960629921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41.25390625" style="1" customWidth="1"/>
    <col min="2" max="2" width="6.375" style="1" customWidth="1"/>
    <col min="3" max="3" width="13.00390625" style="14" customWidth="1"/>
    <col min="4" max="4" width="12.625" style="14" customWidth="1"/>
    <col min="5" max="5" width="11.25390625" style="14" customWidth="1"/>
    <col min="6" max="6" width="15.25390625" style="14" customWidth="1"/>
    <col min="7" max="7" width="15.00390625" style="14" customWidth="1"/>
    <col min="8" max="8" width="11.75390625" style="14" customWidth="1"/>
  </cols>
  <sheetData>
    <row r="1" ht="12.75">
      <c r="A1" s="1" t="s">
        <v>141</v>
      </c>
    </row>
    <row r="2" ht="6" customHeight="1" thickBot="1"/>
    <row r="3" spans="1:8" ht="65.25" customHeight="1" thickBot="1">
      <c r="A3" s="12" t="s">
        <v>144</v>
      </c>
      <c r="B3" s="12" t="s">
        <v>178</v>
      </c>
      <c r="C3" s="12" t="s">
        <v>344</v>
      </c>
      <c r="D3" s="12" t="s">
        <v>345</v>
      </c>
      <c r="E3" s="12" t="s">
        <v>343</v>
      </c>
      <c r="F3" s="12" t="s">
        <v>157</v>
      </c>
      <c r="G3" s="12" t="s">
        <v>171</v>
      </c>
      <c r="H3" s="12" t="s">
        <v>343</v>
      </c>
    </row>
    <row r="4" spans="1:8" s="1" customFormat="1" ht="13.5" thickBot="1">
      <c r="A4" s="12">
        <v>1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</row>
    <row r="5" spans="1:8" ht="13.5" thickBot="1">
      <c r="A5" s="26" t="s">
        <v>253</v>
      </c>
      <c r="B5" s="27" t="s">
        <v>254</v>
      </c>
      <c r="C5" s="28">
        <v>319535611.75</v>
      </c>
      <c r="D5" s="28">
        <v>65401175.91</v>
      </c>
      <c r="E5" s="28">
        <f>D5/C5*100</f>
        <v>20.467570281702724</v>
      </c>
      <c r="F5" s="28">
        <v>267854057.75</v>
      </c>
      <c r="G5" s="28">
        <v>59466026.44</v>
      </c>
      <c r="H5" s="28">
        <f>G5/F5*100</f>
        <v>22.200905575043503</v>
      </c>
    </row>
    <row r="6" spans="1:8" ht="13.5" thickBot="1">
      <c r="A6" s="39" t="s">
        <v>255</v>
      </c>
      <c r="B6" s="29" t="s">
        <v>256</v>
      </c>
      <c r="C6" s="30">
        <v>54215583</v>
      </c>
      <c r="D6" s="30">
        <v>10902295.77</v>
      </c>
      <c r="E6" s="28">
        <f aca="true" t="shared" si="0" ref="E6:E45">D6/C6*100</f>
        <v>20.109155277367393</v>
      </c>
      <c r="F6" s="30">
        <v>29864380</v>
      </c>
      <c r="G6" s="30">
        <v>5464871.92</v>
      </c>
      <c r="H6" s="28">
        <f aca="true" t="shared" si="1" ref="H6:H47">G6/F6*100</f>
        <v>18.29896324651642</v>
      </c>
    </row>
    <row r="7" spans="1:8" ht="41.25" customHeight="1" thickBot="1">
      <c r="A7" s="40" t="s">
        <v>257</v>
      </c>
      <c r="B7" s="33" t="s">
        <v>258</v>
      </c>
      <c r="C7" s="34">
        <v>4966252</v>
      </c>
      <c r="D7" s="34">
        <v>854298.13</v>
      </c>
      <c r="E7" s="35">
        <f t="shared" si="0"/>
        <v>17.202069689576767</v>
      </c>
      <c r="F7" s="34">
        <v>1568800</v>
      </c>
      <c r="G7" s="34">
        <v>248814.49</v>
      </c>
      <c r="H7" s="35">
        <f t="shared" si="1"/>
        <v>15.86017911779704</v>
      </c>
    </row>
    <row r="8" spans="1:8" ht="53.25" customHeight="1" thickBot="1">
      <c r="A8" s="40" t="s">
        <v>259</v>
      </c>
      <c r="B8" s="33" t="s">
        <v>260</v>
      </c>
      <c r="C8" s="34">
        <v>2365543</v>
      </c>
      <c r="D8" s="34">
        <v>245252.04</v>
      </c>
      <c r="E8" s="35">
        <f t="shared" si="0"/>
        <v>10.367684713404069</v>
      </c>
      <c r="F8" s="34">
        <v>1118300</v>
      </c>
      <c r="G8" s="34">
        <v>113437.94</v>
      </c>
      <c r="H8" s="35">
        <f t="shared" si="1"/>
        <v>10.143784315478852</v>
      </c>
    </row>
    <row r="9" spans="1:8" ht="64.5" thickBot="1">
      <c r="A9" s="40" t="s">
        <v>261</v>
      </c>
      <c r="B9" s="33" t="s">
        <v>262</v>
      </c>
      <c r="C9" s="34">
        <v>34276037</v>
      </c>
      <c r="D9" s="34">
        <v>6849267.58</v>
      </c>
      <c r="E9" s="35">
        <f t="shared" si="0"/>
        <v>19.98267063371416</v>
      </c>
      <c r="F9" s="34">
        <v>17821000</v>
      </c>
      <c r="G9" s="34">
        <v>3438968.32</v>
      </c>
      <c r="H9" s="35">
        <f t="shared" si="1"/>
        <v>19.297280287301497</v>
      </c>
    </row>
    <row r="10" spans="1:8" ht="13.5" thickBot="1">
      <c r="A10" s="40" t="s">
        <v>263</v>
      </c>
      <c r="B10" s="33" t="s">
        <v>264</v>
      </c>
      <c r="C10" s="34">
        <v>1900</v>
      </c>
      <c r="D10" s="34"/>
      <c r="E10" s="35">
        <f t="shared" si="0"/>
        <v>0</v>
      </c>
      <c r="F10" s="34">
        <v>1900</v>
      </c>
      <c r="G10" s="34"/>
      <c r="H10" s="35">
        <f t="shared" si="1"/>
        <v>0</v>
      </c>
    </row>
    <row r="11" spans="1:8" ht="43.5" customHeight="1" thickBot="1">
      <c r="A11" s="40" t="s">
        <v>265</v>
      </c>
      <c r="B11" s="33" t="s">
        <v>266</v>
      </c>
      <c r="C11" s="34">
        <v>7790000</v>
      </c>
      <c r="D11" s="34">
        <v>1465805.54</v>
      </c>
      <c r="E11" s="35">
        <f t="shared" si="0"/>
        <v>18.81650243902439</v>
      </c>
      <c r="F11" s="34">
        <v>7790000</v>
      </c>
      <c r="G11" s="34">
        <v>1465805.54</v>
      </c>
      <c r="H11" s="35">
        <f t="shared" si="1"/>
        <v>18.81650243902439</v>
      </c>
    </row>
    <row r="12" spans="1:8" ht="26.25" thickBot="1">
      <c r="A12" s="40" t="s">
        <v>267</v>
      </c>
      <c r="B12" s="33" t="s">
        <v>268</v>
      </c>
      <c r="C12" s="34">
        <v>825115</v>
      </c>
      <c r="D12" s="34">
        <v>825115</v>
      </c>
      <c r="E12" s="35">
        <f t="shared" si="0"/>
        <v>100</v>
      </c>
      <c r="F12" s="34"/>
      <c r="G12" s="34"/>
      <c r="H12" s="35"/>
    </row>
    <row r="13" spans="1:8" ht="13.5" thickBot="1">
      <c r="A13" s="40" t="s">
        <v>269</v>
      </c>
      <c r="B13" s="33" t="s">
        <v>270</v>
      </c>
      <c r="C13" s="34">
        <v>464186</v>
      </c>
      <c r="D13" s="34"/>
      <c r="E13" s="35">
        <f t="shared" si="0"/>
        <v>0</v>
      </c>
      <c r="F13" s="34">
        <v>300000</v>
      </c>
      <c r="G13" s="34"/>
      <c r="H13" s="35">
        <f t="shared" si="1"/>
        <v>0</v>
      </c>
    </row>
    <row r="14" spans="1:8" ht="13.5" thickBot="1">
      <c r="A14" s="40" t="s">
        <v>271</v>
      </c>
      <c r="B14" s="33" t="s">
        <v>272</v>
      </c>
      <c r="C14" s="34">
        <v>3526550</v>
      </c>
      <c r="D14" s="34">
        <v>662557.48</v>
      </c>
      <c r="E14" s="35">
        <f t="shared" si="0"/>
        <v>18.787695623201145</v>
      </c>
      <c r="F14" s="34">
        <v>1264380</v>
      </c>
      <c r="G14" s="34">
        <v>197845.63</v>
      </c>
      <c r="H14" s="35">
        <f t="shared" si="1"/>
        <v>15.647639950015026</v>
      </c>
    </row>
    <row r="15" spans="1:8" ht="19.5" customHeight="1" thickBot="1">
      <c r="A15" s="39" t="s">
        <v>273</v>
      </c>
      <c r="B15" s="29" t="s">
        <v>274</v>
      </c>
      <c r="C15" s="30">
        <v>779100</v>
      </c>
      <c r="D15" s="30">
        <v>85169.42</v>
      </c>
      <c r="E15" s="28">
        <f t="shared" si="0"/>
        <v>10.931769991015274</v>
      </c>
      <c r="F15" s="30"/>
      <c r="G15" s="30"/>
      <c r="H15" s="28"/>
    </row>
    <row r="16" spans="1:8" ht="17.25" customHeight="1" thickBot="1">
      <c r="A16" s="40" t="s">
        <v>275</v>
      </c>
      <c r="B16" s="33" t="s">
        <v>276</v>
      </c>
      <c r="C16" s="34">
        <v>779100</v>
      </c>
      <c r="D16" s="34">
        <v>85169.42</v>
      </c>
      <c r="E16" s="35">
        <f t="shared" si="0"/>
        <v>10.931769991015274</v>
      </c>
      <c r="F16" s="34"/>
      <c r="G16" s="34"/>
      <c r="H16" s="35"/>
    </row>
    <row r="17" spans="1:8" ht="26.25" thickBot="1">
      <c r="A17" s="39" t="s">
        <v>277</v>
      </c>
      <c r="B17" s="29" t="s">
        <v>278</v>
      </c>
      <c r="C17" s="30">
        <v>300000</v>
      </c>
      <c r="D17" s="30">
        <v>12967</v>
      </c>
      <c r="E17" s="28">
        <f t="shared" si="0"/>
        <v>4.322333333333334</v>
      </c>
      <c r="F17" s="18"/>
      <c r="G17" s="18"/>
      <c r="H17" s="31"/>
    </row>
    <row r="18" spans="1:8" ht="13.5" thickBot="1">
      <c r="A18" s="40" t="s">
        <v>279</v>
      </c>
      <c r="B18" s="33" t="s">
        <v>280</v>
      </c>
      <c r="C18" s="34">
        <v>300000</v>
      </c>
      <c r="D18" s="34">
        <v>12967</v>
      </c>
      <c r="E18" s="35">
        <f t="shared" si="0"/>
        <v>4.322333333333334</v>
      </c>
      <c r="F18" s="34"/>
      <c r="G18" s="34"/>
      <c r="H18" s="35"/>
    </row>
    <row r="19" spans="1:8" ht="13.5" thickBot="1">
      <c r="A19" s="39" t="s">
        <v>281</v>
      </c>
      <c r="B19" s="29" t="s">
        <v>282</v>
      </c>
      <c r="C19" s="30">
        <v>22742650</v>
      </c>
      <c r="D19" s="30">
        <v>2847021.3</v>
      </c>
      <c r="E19" s="28">
        <f t="shared" si="0"/>
        <v>12.518423754487712</v>
      </c>
      <c r="F19" s="30">
        <v>4900500</v>
      </c>
      <c r="G19" s="30">
        <v>677380</v>
      </c>
      <c r="H19" s="28">
        <f t="shared" si="1"/>
        <v>13.82267115600449</v>
      </c>
    </row>
    <row r="20" spans="1:8" ht="13.5" thickBot="1">
      <c r="A20" s="40" t="s">
        <v>283</v>
      </c>
      <c r="B20" s="33" t="s">
        <v>284</v>
      </c>
      <c r="C20" s="34">
        <v>504000</v>
      </c>
      <c r="D20" s="34"/>
      <c r="E20" s="35">
        <f t="shared" si="0"/>
        <v>0</v>
      </c>
      <c r="F20" s="34">
        <v>504000</v>
      </c>
      <c r="G20" s="34"/>
      <c r="H20" s="35">
        <f t="shared" si="1"/>
        <v>0</v>
      </c>
    </row>
    <row r="21" spans="1:8" ht="13.5" thickBot="1">
      <c r="A21" s="40" t="s">
        <v>285</v>
      </c>
      <c r="B21" s="33" t="s">
        <v>286</v>
      </c>
      <c r="C21" s="34">
        <v>4000000</v>
      </c>
      <c r="D21" s="34">
        <v>677380</v>
      </c>
      <c r="E21" s="35">
        <f t="shared" si="0"/>
        <v>16.9345</v>
      </c>
      <c r="F21" s="34">
        <v>4000000</v>
      </c>
      <c r="G21" s="34">
        <v>677380</v>
      </c>
      <c r="H21" s="35">
        <f t="shared" si="1"/>
        <v>16.9345</v>
      </c>
    </row>
    <row r="22" spans="1:8" ht="13.5" thickBot="1">
      <c r="A22" s="40" t="s">
        <v>287</v>
      </c>
      <c r="B22" s="33" t="s">
        <v>288</v>
      </c>
      <c r="C22" s="34">
        <v>396500</v>
      </c>
      <c r="D22" s="34"/>
      <c r="E22" s="35">
        <f t="shared" si="0"/>
        <v>0</v>
      </c>
      <c r="F22" s="34">
        <v>396500</v>
      </c>
      <c r="G22" s="34"/>
      <c r="H22" s="35">
        <f t="shared" si="1"/>
        <v>0</v>
      </c>
    </row>
    <row r="23" spans="1:8" ht="26.25" thickBot="1">
      <c r="A23" s="40" t="s">
        <v>289</v>
      </c>
      <c r="B23" s="33" t="s">
        <v>290</v>
      </c>
      <c r="C23" s="34">
        <v>523000</v>
      </c>
      <c r="D23" s="34"/>
      <c r="E23" s="35">
        <f t="shared" si="0"/>
        <v>0</v>
      </c>
      <c r="F23" s="34"/>
      <c r="G23" s="34"/>
      <c r="H23" s="35"/>
    </row>
    <row r="24" spans="1:8" ht="13.5" thickBot="1">
      <c r="A24" s="39" t="s">
        <v>291</v>
      </c>
      <c r="B24" s="29" t="s">
        <v>292</v>
      </c>
      <c r="C24" s="30">
        <v>33332401</v>
      </c>
      <c r="D24" s="30">
        <v>4468023.88</v>
      </c>
      <c r="E24" s="28">
        <f t="shared" si="0"/>
        <v>13.404446562370348</v>
      </c>
      <c r="F24" s="30">
        <v>200000</v>
      </c>
      <c r="G24" s="30">
        <v>21555.65</v>
      </c>
      <c r="H24" s="28">
        <f t="shared" si="1"/>
        <v>10.777825</v>
      </c>
    </row>
    <row r="25" spans="1:8" ht="13.5" thickBot="1">
      <c r="A25" s="40" t="s">
        <v>293</v>
      </c>
      <c r="B25" s="33" t="s">
        <v>294</v>
      </c>
      <c r="C25" s="34">
        <v>3711546</v>
      </c>
      <c r="D25" s="34">
        <v>657362.93</v>
      </c>
      <c r="E25" s="35">
        <f t="shared" si="0"/>
        <v>17.71129685581157</v>
      </c>
      <c r="F25" s="34">
        <v>200000</v>
      </c>
      <c r="G25" s="34">
        <v>21555.65</v>
      </c>
      <c r="H25" s="35">
        <f t="shared" si="1"/>
        <v>10.777825</v>
      </c>
    </row>
    <row r="26" spans="1:8" ht="13.5" thickBot="1">
      <c r="A26" s="40" t="s">
        <v>295</v>
      </c>
      <c r="B26" s="33" t="s">
        <v>296</v>
      </c>
      <c r="C26" s="34">
        <v>6887002</v>
      </c>
      <c r="D26" s="34">
        <v>1412076.65</v>
      </c>
      <c r="E26" s="35">
        <f t="shared" si="0"/>
        <v>20.503502830404287</v>
      </c>
      <c r="F26" s="34"/>
      <c r="G26" s="34"/>
      <c r="H26" s="35"/>
    </row>
    <row r="27" spans="1:8" ht="13.5" thickBot="1">
      <c r="A27" s="40" t="s">
        <v>297</v>
      </c>
      <c r="B27" s="33" t="s">
        <v>298</v>
      </c>
      <c r="C27" s="34">
        <v>22733853</v>
      </c>
      <c r="D27" s="34">
        <v>2398584.3</v>
      </c>
      <c r="E27" s="35">
        <f t="shared" si="0"/>
        <v>10.550716150051642</v>
      </c>
      <c r="F27" s="34"/>
      <c r="G27" s="34"/>
      <c r="H27" s="35"/>
    </row>
    <row r="28" spans="1:8" ht="13.5" thickBot="1">
      <c r="A28" s="39" t="s">
        <v>299</v>
      </c>
      <c r="B28" s="29" t="s">
        <v>300</v>
      </c>
      <c r="C28" s="30">
        <v>143410677.75</v>
      </c>
      <c r="D28" s="30">
        <v>32274485.56</v>
      </c>
      <c r="E28" s="28">
        <f t="shared" si="0"/>
        <v>22.504939008978358</v>
      </c>
      <c r="F28" s="30">
        <v>143410677.75</v>
      </c>
      <c r="G28" s="30">
        <v>32274485.56</v>
      </c>
      <c r="H28" s="28">
        <f t="shared" si="1"/>
        <v>22.504939008978358</v>
      </c>
    </row>
    <row r="29" spans="1:8" ht="13.5" thickBot="1">
      <c r="A29" s="40" t="s">
        <v>301</v>
      </c>
      <c r="B29" s="33" t="s">
        <v>302</v>
      </c>
      <c r="C29" s="34">
        <v>30151100</v>
      </c>
      <c r="D29" s="34">
        <v>6125280.61</v>
      </c>
      <c r="E29" s="35">
        <f t="shared" si="0"/>
        <v>20.315280736026214</v>
      </c>
      <c r="F29" s="34">
        <v>30151100</v>
      </c>
      <c r="G29" s="34">
        <v>6125280.61</v>
      </c>
      <c r="H29" s="35">
        <f t="shared" si="1"/>
        <v>20.315280736026214</v>
      </c>
    </row>
    <row r="30" spans="1:8" ht="13.5" thickBot="1">
      <c r="A30" s="40" t="s">
        <v>303</v>
      </c>
      <c r="B30" s="33" t="s">
        <v>304</v>
      </c>
      <c r="C30" s="34">
        <v>96220400</v>
      </c>
      <c r="D30" s="34">
        <v>21897013.18</v>
      </c>
      <c r="E30" s="35">
        <f t="shared" si="0"/>
        <v>22.757142123707656</v>
      </c>
      <c r="F30" s="34">
        <v>96220400</v>
      </c>
      <c r="G30" s="34">
        <v>21897013.18</v>
      </c>
      <c r="H30" s="35">
        <f t="shared" si="1"/>
        <v>22.757142123707656</v>
      </c>
    </row>
    <row r="31" spans="1:8" ht="13.5" thickBot="1">
      <c r="A31" s="40" t="s">
        <v>305</v>
      </c>
      <c r="B31" s="33" t="s">
        <v>306</v>
      </c>
      <c r="C31" s="34">
        <v>10400100</v>
      </c>
      <c r="D31" s="34">
        <v>2854239.53</v>
      </c>
      <c r="E31" s="35">
        <f t="shared" si="0"/>
        <v>27.44434697743291</v>
      </c>
      <c r="F31" s="34">
        <v>10400100</v>
      </c>
      <c r="G31" s="34">
        <v>2854239.53</v>
      </c>
      <c r="H31" s="35">
        <f t="shared" si="1"/>
        <v>27.44434697743291</v>
      </c>
    </row>
    <row r="32" spans="1:8" ht="13.5" thickBot="1">
      <c r="A32" s="40" t="s">
        <v>307</v>
      </c>
      <c r="B32" s="33" t="s">
        <v>308</v>
      </c>
      <c r="C32" s="34">
        <v>316577.75</v>
      </c>
      <c r="D32" s="34"/>
      <c r="E32" s="35">
        <f t="shared" si="0"/>
        <v>0</v>
      </c>
      <c r="F32" s="34">
        <v>316577.75</v>
      </c>
      <c r="G32" s="34"/>
      <c r="H32" s="35">
        <f t="shared" si="1"/>
        <v>0</v>
      </c>
    </row>
    <row r="33" spans="1:8" ht="13.5" thickBot="1">
      <c r="A33" s="40" t="s">
        <v>309</v>
      </c>
      <c r="B33" s="33" t="s">
        <v>310</v>
      </c>
      <c r="C33" s="34">
        <v>6322500</v>
      </c>
      <c r="D33" s="34">
        <v>1397952.24</v>
      </c>
      <c r="E33" s="35">
        <f t="shared" si="0"/>
        <v>22.11075112692764</v>
      </c>
      <c r="F33" s="34">
        <v>6322500</v>
      </c>
      <c r="G33" s="34">
        <v>1397952.24</v>
      </c>
      <c r="H33" s="35">
        <f t="shared" si="1"/>
        <v>22.11075112692764</v>
      </c>
    </row>
    <row r="34" spans="1:8" ht="13.5" thickBot="1">
      <c r="A34" s="39" t="s">
        <v>311</v>
      </c>
      <c r="B34" s="29" t="s">
        <v>312</v>
      </c>
      <c r="C34" s="30">
        <v>45368500</v>
      </c>
      <c r="D34" s="30">
        <v>11580123.1</v>
      </c>
      <c r="E34" s="28">
        <f t="shared" si="0"/>
        <v>25.524588866724706</v>
      </c>
      <c r="F34" s="30">
        <v>45368500</v>
      </c>
      <c r="G34" s="30">
        <v>11580123.1</v>
      </c>
      <c r="H34" s="28">
        <f t="shared" si="1"/>
        <v>25.524588866724706</v>
      </c>
    </row>
    <row r="35" spans="1:8" ht="13.5" thickBot="1">
      <c r="A35" s="40" t="s">
        <v>313</v>
      </c>
      <c r="B35" s="33" t="s">
        <v>314</v>
      </c>
      <c r="C35" s="34">
        <v>34581100</v>
      </c>
      <c r="D35" s="34">
        <v>9425647.24</v>
      </c>
      <c r="E35" s="35">
        <f t="shared" si="0"/>
        <v>27.25664377362201</v>
      </c>
      <c r="F35" s="34">
        <v>34581100</v>
      </c>
      <c r="G35" s="34">
        <v>9425647.24</v>
      </c>
      <c r="H35" s="35">
        <f t="shared" si="1"/>
        <v>27.25664377362201</v>
      </c>
    </row>
    <row r="36" spans="1:8" ht="26.25" thickBot="1">
      <c r="A36" s="40" t="s">
        <v>315</v>
      </c>
      <c r="B36" s="33" t="s">
        <v>316</v>
      </c>
      <c r="C36" s="34">
        <v>10787400</v>
      </c>
      <c r="D36" s="34">
        <v>2154475.86</v>
      </c>
      <c r="E36" s="35">
        <f t="shared" si="0"/>
        <v>19.97215139885422</v>
      </c>
      <c r="F36" s="34">
        <v>10787400</v>
      </c>
      <c r="G36" s="34">
        <v>2154475.86</v>
      </c>
      <c r="H36" s="35">
        <f t="shared" si="1"/>
        <v>19.97215139885422</v>
      </c>
    </row>
    <row r="37" spans="1:8" ht="13.5" thickBot="1">
      <c r="A37" s="39" t="s">
        <v>317</v>
      </c>
      <c r="B37" s="29" t="s">
        <v>318</v>
      </c>
      <c r="C37" s="30">
        <v>18538700</v>
      </c>
      <c r="D37" s="30">
        <v>3078176.11</v>
      </c>
      <c r="E37" s="28">
        <f t="shared" si="0"/>
        <v>16.60405589388684</v>
      </c>
      <c r="F37" s="30">
        <v>17617600</v>
      </c>
      <c r="G37" s="30">
        <v>2945996.44</v>
      </c>
      <c r="H37" s="28">
        <f t="shared" si="1"/>
        <v>16.721894242121515</v>
      </c>
    </row>
    <row r="38" spans="1:8" ht="13.5" thickBot="1">
      <c r="A38" s="40" t="s">
        <v>319</v>
      </c>
      <c r="B38" s="33" t="s">
        <v>320</v>
      </c>
      <c r="C38" s="34">
        <v>4152652</v>
      </c>
      <c r="D38" s="34">
        <v>870012.91</v>
      </c>
      <c r="E38" s="35">
        <f t="shared" si="0"/>
        <v>20.9507782014963</v>
      </c>
      <c r="F38" s="34">
        <v>3400000</v>
      </c>
      <c r="G38" s="34">
        <v>737833.24</v>
      </c>
      <c r="H38" s="35">
        <f t="shared" si="1"/>
        <v>21.70097764705882</v>
      </c>
    </row>
    <row r="39" spans="1:8" ht="13.5" thickBot="1">
      <c r="A39" s="40" t="s">
        <v>321</v>
      </c>
      <c r="B39" s="33" t="s">
        <v>322</v>
      </c>
      <c r="C39" s="34">
        <v>3831448</v>
      </c>
      <c r="D39" s="34">
        <v>876312</v>
      </c>
      <c r="E39" s="35">
        <f t="shared" si="0"/>
        <v>22.871561874257463</v>
      </c>
      <c r="F39" s="34">
        <v>3828000</v>
      </c>
      <c r="G39" s="34">
        <v>876312</v>
      </c>
      <c r="H39" s="35">
        <f t="shared" si="1"/>
        <v>22.89216300940439</v>
      </c>
    </row>
    <row r="40" spans="1:8" ht="13.5" thickBot="1">
      <c r="A40" s="40" t="s">
        <v>323</v>
      </c>
      <c r="B40" s="33" t="s">
        <v>324</v>
      </c>
      <c r="C40" s="34">
        <v>8695300</v>
      </c>
      <c r="D40" s="34">
        <v>1006772.93</v>
      </c>
      <c r="E40" s="35">
        <f t="shared" si="0"/>
        <v>11.57835761848355</v>
      </c>
      <c r="F40" s="34">
        <v>8530300</v>
      </c>
      <c r="G40" s="34">
        <v>1006772.93</v>
      </c>
      <c r="H40" s="35">
        <f t="shared" si="1"/>
        <v>11.802315627820828</v>
      </c>
    </row>
    <row r="41" spans="1:8" ht="26.25" thickBot="1">
      <c r="A41" s="40" t="s">
        <v>325</v>
      </c>
      <c r="B41" s="33" t="s">
        <v>326</v>
      </c>
      <c r="C41" s="34">
        <v>1859300</v>
      </c>
      <c r="D41" s="34">
        <v>325078.27</v>
      </c>
      <c r="E41" s="35">
        <f t="shared" si="0"/>
        <v>17.4839063088259</v>
      </c>
      <c r="F41" s="34">
        <v>1859300</v>
      </c>
      <c r="G41" s="34">
        <v>325078.27</v>
      </c>
      <c r="H41" s="35">
        <f t="shared" si="1"/>
        <v>17.4839063088259</v>
      </c>
    </row>
    <row r="42" spans="1:8" ht="13.5" thickBot="1">
      <c r="A42" s="39" t="s">
        <v>327</v>
      </c>
      <c r="B42" s="29" t="s">
        <v>328</v>
      </c>
      <c r="C42" s="30">
        <v>748000</v>
      </c>
      <c r="D42" s="30">
        <v>152913.77</v>
      </c>
      <c r="E42" s="28">
        <f t="shared" si="0"/>
        <v>20.443017379679144</v>
      </c>
      <c r="F42" s="30">
        <v>504000</v>
      </c>
      <c r="G42" s="30">
        <v>29613.77</v>
      </c>
      <c r="H42" s="28">
        <f t="shared" si="1"/>
        <v>5.875748015873016</v>
      </c>
    </row>
    <row r="43" spans="1:8" ht="13.5" thickBot="1">
      <c r="A43" s="40" t="s">
        <v>329</v>
      </c>
      <c r="B43" s="33" t="s">
        <v>330</v>
      </c>
      <c r="C43" s="34">
        <v>748000</v>
      </c>
      <c r="D43" s="34">
        <v>152913.77</v>
      </c>
      <c r="E43" s="35">
        <f t="shared" si="0"/>
        <v>20.443017379679144</v>
      </c>
      <c r="F43" s="34">
        <v>504000</v>
      </c>
      <c r="G43" s="34">
        <v>29613.77</v>
      </c>
      <c r="H43" s="35">
        <f t="shared" si="1"/>
        <v>5.875748015873016</v>
      </c>
    </row>
    <row r="44" spans="1:8" ht="26.25" thickBot="1">
      <c r="A44" s="39" t="s">
        <v>331</v>
      </c>
      <c r="B44" s="29" t="s">
        <v>332</v>
      </c>
      <c r="C44" s="30">
        <v>100000</v>
      </c>
      <c r="D44" s="30"/>
      <c r="E44" s="28">
        <f t="shared" si="0"/>
        <v>0</v>
      </c>
      <c r="F44" s="30">
        <v>100000</v>
      </c>
      <c r="G44" s="30"/>
      <c r="H44" s="28">
        <f t="shared" si="1"/>
        <v>0</v>
      </c>
    </row>
    <row r="45" spans="1:8" ht="26.25" thickBot="1">
      <c r="A45" s="40" t="s">
        <v>333</v>
      </c>
      <c r="B45" s="33" t="s">
        <v>334</v>
      </c>
      <c r="C45" s="34">
        <v>100000</v>
      </c>
      <c r="D45" s="34"/>
      <c r="E45" s="35">
        <f t="shared" si="0"/>
        <v>0</v>
      </c>
      <c r="F45" s="34">
        <v>100000</v>
      </c>
      <c r="G45" s="34"/>
      <c r="H45" s="35">
        <f t="shared" si="1"/>
        <v>0</v>
      </c>
    </row>
    <row r="46" spans="1:8" ht="44.25" customHeight="1" thickBot="1">
      <c r="A46" s="39" t="s">
        <v>335</v>
      </c>
      <c r="B46" s="29" t="s">
        <v>336</v>
      </c>
      <c r="C46" s="30"/>
      <c r="D46" s="30"/>
      <c r="E46" s="30"/>
      <c r="F46" s="30">
        <v>25888400</v>
      </c>
      <c r="G46" s="30">
        <v>6472000</v>
      </c>
      <c r="H46" s="28">
        <f t="shared" si="1"/>
        <v>24.999613726611148</v>
      </c>
    </row>
    <row r="47" spans="1:8" ht="39" thickBot="1">
      <c r="A47" s="40" t="s">
        <v>337</v>
      </c>
      <c r="B47" s="33" t="s">
        <v>338</v>
      </c>
      <c r="C47" s="34"/>
      <c r="D47" s="34"/>
      <c r="E47" s="34"/>
      <c r="F47" s="34">
        <v>25888400</v>
      </c>
      <c r="G47" s="34">
        <v>6472000</v>
      </c>
      <c r="H47" s="35">
        <f t="shared" si="1"/>
        <v>24.999613726611148</v>
      </c>
    </row>
    <row r="48" spans="1:8" ht="25.5">
      <c r="A48" s="41" t="s">
        <v>339</v>
      </c>
      <c r="B48" s="36" t="s">
        <v>340</v>
      </c>
      <c r="C48" s="37">
        <v>-2824998</v>
      </c>
      <c r="D48" s="37">
        <v>12018792.79</v>
      </c>
      <c r="E48" s="37"/>
      <c r="F48" s="37">
        <v>-1929000</v>
      </c>
      <c r="G48" s="37">
        <v>8541012.33</v>
      </c>
      <c r="H48" s="38"/>
    </row>
    <row r="49" spans="1:8" ht="12.75">
      <c r="A49" s="19"/>
      <c r="B49" s="19"/>
      <c r="C49" s="20"/>
      <c r="D49" s="20"/>
      <c r="E49" s="20"/>
      <c r="F49" s="20"/>
      <c r="G49" s="20"/>
      <c r="H49" s="3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2019-04-11T08:24:04Z</cp:lastPrinted>
  <dcterms:created xsi:type="dcterms:W3CDTF">2007-11-01T06:06:06Z</dcterms:created>
  <dcterms:modified xsi:type="dcterms:W3CDTF">2019-09-09T11:51:00Z</dcterms:modified>
  <cp:category/>
  <cp:version/>
  <cp:contentType/>
  <cp:contentStatus/>
</cp:coreProperties>
</file>