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<sst xmlns="http://schemas.openxmlformats.org/spreadsheetml/2006/main" count="24840" uniqueCount="350">
  <si>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</si>
  <si>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</si>
  <si>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</si>
  <si>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</si>
  <si>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</si>
  <si>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</si>
  <si>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</si>
  <si>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</si>
  <si>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</si>
  <si>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</si>
  <si>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</si>
  <si>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</si>
  <si>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</si>
  <si>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</si>
  <si>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</si>
  <si>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</si>
  <si>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</si>
  <si>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</si>
  <si>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</si>
  <si>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</si>
  <si>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</si>
  <si>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</si>
  <si>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</si>
  <si>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</si>
  <si>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</si>
  <si>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</si>
  <si>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</si>
  <si>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</si>
  <si>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</si>
  <si>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</si>
  <si>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</si>
  <si>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</si>
  <si>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</si>
  <si>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</si>
  <si>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</si>
  <si>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</si>
  <si>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</si>
  <si>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</si>
  <si>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</si>
  <si>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</si>
  <si>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</si>
  <si>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</si>
  <si>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</si>
  <si>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</si>
  <si>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</si>
  <si>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</si>
  <si>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</si>
  <si>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</si>
  <si>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</si>
  <si>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</si>
  <si>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</si>
  <si>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</si>
  <si>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</si>
  <si>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</si>
  <si>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</si>
  <si>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</si>
  <si>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</si>
  <si>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</si>
  <si>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</si>
  <si>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</si>
  <si>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</si>
  <si>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</si>
  <si>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</si>
  <si>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</si>
  <si>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</si>
  <si>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</si>
  <si>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</si>
  <si>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</si>
  <si>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</si>
  <si>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</si>
  <si>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</si>
  <si>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</si>
  <si>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</si>
  <si>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</si>
  <si>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</si>
  <si>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</si>
  <si>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</si>
  <si>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</si>
  <si>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</si>
  <si>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</si>
  <si>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</si>
  <si>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</si>
  <si>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</si>
  <si>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0503317M</t>
  </si>
  <si>
    <t>Отчет об исполнении консолидированного бюджета. Период действия формы: c 01.01.2016</t>
  </si>
  <si>
    <t>01.01.2016</t>
  </si>
  <si>
    <t>63005</t>
  </si>
  <si>
    <t>05 ФУ МО "Духовщинский район"</t>
  </si>
  <si>
    <t>МР</t>
  </si>
  <si>
    <t>Бюджет муниципальных районов</t>
  </si>
  <si>
    <t>31.07.2020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</si>
  <si>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</si>
  <si>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</si>
  <si>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</si>
  <si>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</si>
  <si>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</si>
  <si>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</si>
  <si>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</si>
  <si>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</si>
  <si>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</si>
  <si>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</si>
  <si>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</si>
  <si>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</si>
  <si>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</si>
  <si>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</si>
  <si>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</si>
  <si>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</si>
  <si>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</si>
  <si>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</si>
  <si>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</si>
  <si>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13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</si>
  <si>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</si>
  <si>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</si>
  <si>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</si>
  <si>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</si>
  <si>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</si>
  <si>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</si>
  <si>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19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</si>
  <si>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</si>
  <si>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</si>
  <si>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</si>
  <si>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</si>
  <si>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</si>
  <si>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</si>
  <si>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</si>
  <si>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26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</si>
  <si>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</si>
  <si>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</si>
  <si>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</si>
  <si>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29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</si>
  <si>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</si>
  <si>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</si>
  <si>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</si>
  <si>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</si>
  <si>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</si>
  <si>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</si>
  <si>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</si>
  <si>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</si>
  <si>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</si>
  <si>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</si>
  <si>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</si>
  <si>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</si>
  <si>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</si>
  <si>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</si>
  <si>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</si>
  <si>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</si>
  <si>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</si>
  <si>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</si>
  <si>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</si>
  <si>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</si>
  <si>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</si>
  <si>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</si>
  <si>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</si>
  <si>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</si>
  <si>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</si>
  <si>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</si>
  <si>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</si>
  <si>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</si>
  <si>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</si>
  <si>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</si>
  <si>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</si>
  <si>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</si>
  <si>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</si>
  <si>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</si>
  <si>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</si>
  <si>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</si>
  <si>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</si>
  <si>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</si>
  <si>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</si>
  <si>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</si>
  <si>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</si>
  <si>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</si>
  <si>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</si>
  <si>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</si>
  <si>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</si>
  <si>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</si>
  <si>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</si>
  <si>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</si>
  <si>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</si>
  <si>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</si>
  <si>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</si>
  <si>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</si>
  <si>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</si>
  <si>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</si>
  <si>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</si>
  <si>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</si>
  <si>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</si>
  <si>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</si>
  <si>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</si>
  <si>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</si>
  <si>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</si>
  <si>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</si>
  <si>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</si>
  <si>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</si>
  <si>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</si>
  <si>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</si>
  <si>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</si>
  <si>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</si>
  <si>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Расходы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</si>
  <si>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</si>
  <si>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</si>
  <si>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</si>
  <si>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</si>
  <si>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</si>
  <si>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</si>
  <si>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</si>
  <si>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</si>
  <si>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</si>
  <si>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</si>
  <si>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</si>
  <si>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</si>
  <si>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</si>
  <si>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</si>
  <si>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</si>
  <si>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</si>
  <si>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</si>
  <si>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</si>
  <si>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</si>
  <si>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</si>
  <si>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</si>
  <si>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</si>
  <si>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</si>
  <si>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</si>
  <si>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</si>
  <si>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</si>
  <si>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</si>
  <si>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</si>
  <si>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</si>
  <si>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</si>
  <si>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</si>
  <si>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</si>
  <si>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</si>
  <si>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</si>
  <si>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</si>
  <si>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</si>
  <si>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</si>
  <si>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</si>
  <si>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</si>
  <si>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</si>
  <si>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</si>
  <si>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</si>
  <si>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</si>
  <si>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</si>
  <si>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</si>
  <si>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</si>
  <si>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</si>
  <si>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</si>
  <si>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</si>
  <si>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</si>
  <si>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</si>
  <si>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</si>
  <si>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</si>
  <si>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</si>
  <si>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Высшее образование</t>
  </si>
  <si>
    <t>0706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</si>
  <si>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</si>
  <si>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</si>
  <si>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</si>
  <si>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</si>
  <si>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</si>
  <si>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</si>
  <si>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</si>
  <si>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</si>
  <si>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</si>
  <si>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</si>
  <si>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</si>
  <si>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</si>
  <si>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</si>
  <si>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</si>
  <si>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</si>
  <si>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</si>
  <si>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</si>
  <si>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</si>
  <si>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</si>
  <si>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</si>
  <si>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</si>
  <si>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</si>
  <si>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</si>
  <si>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</si>
  <si>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</si>
  <si>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</si>
  <si>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</si>
  <si>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</si>
  <si>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</si>
  <si>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</si>
  <si>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</si>
  <si>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</si>
  <si>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</si>
  <si>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</si>
  <si>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</si>
  <si>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</si>
  <si>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</si>
  <si>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450</t>
  </si>
  <si>
    <t>7900</t>
  </si>
  <si>
    <t>9 (26.02-03.03)</t>
  </si>
  <si>
    <t>10 (04.03-10.03)</t>
  </si>
  <si>
    <t>11 (11.03-17.03)</t>
  </si>
  <si>
    <t>12 (18.03-24.03)</t>
  </si>
  <si>
    <t>13 (25.03-31.03)</t>
  </si>
  <si>
    <t>14 (01.04-07.04)</t>
  </si>
  <si>
    <t>15 (08.04-14.04)</t>
  </si>
  <si>
    <t>16 (15.04-21.04)</t>
  </si>
  <si>
    <t>17 (22.04-28.04)</t>
  </si>
  <si>
    <t>18 (29.04-05.05)</t>
  </si>
  <si>
    <t>19 (06.05-12.05)</t>
  </si>
  <si>
    <t>20 (13.05-19.05)</t>
  </si>
  <si>
    <t>21 (20.05-26.05)</t>
  </si>
  <si>
    <t>22 (27.05-02.06)</t>
  </si>
  <si>
    <t>23 (03.06-09.06)</t>
  </si>
  <si>
    <t>24 (10.06-16.06)</t>
  </si>
  <si>
    <t>25 (17.06-23.06)</t>
  </si>
  <si>
    <t>26 (24.06-30.06)</t>
  </si>
  <si>
    <t>27 (01.07-07.07)</t>
  </si>
  <si>
    <t>28 (08.07-14.07)</t>
  </si>
  <si>
    <t>29 (15.07-21.07)</t>
  </si>
  <si>
    <t>30 (22.07-28.07)</t>
  </si>
  <si>
    <t>31 (29.07-04.08)</t>
  </si>
  <si>
    <t>32 (05.08-11.08)</t>
  </si>
  <si>
    <t>33 (12.08-18.08)</t>
  </si>
  <si>
    <t>34 (19.08-25.08)</t>
  </si>
  <si>
    <t>35 (26.08-01.09)</t>
  </si>
  <si>
    <t>36 (02.09-08.09)</t>
  </si>
  <si>
    <t>37 (09.09-15.09)</t>
  </si>
  <si>
    <t>38 (16.09-22.09)</t>
  </si>
  <si>
    <t>39 (23.09-29.09)</t>
  </si>
  <si>
    <t>40 (30.09-06.10)</t>
  </si>
  <si>
    <t>41 (07.10-13.10)</t>
  </si>
  <si>
    <t>42 (14.10-20.10)</t>
  </si>
  <si>
    <t>43 (21.10-27.10)</t>
  </si>
  <si>
    <t>44 (28.10-03.11)</t>
  </si>
  <si>
    <t>45 (04.11-10.11)</t>
  </si>
  <si>
    <t>46 (11.11-17.11)</t>
  </si>
  <si>
    <t>47 (18.11-24.11)</t>
  </si>
  <si>
    <t>48 (25.11-01.12)</t>
  </si>
  <si>
    <t>49 (02.12-08.12)</t>
  </si>
  <si>
    <t>50 (09.12-15.12)</t>
  </si>
  <si>
    <t>51 (16.12-22.12)</t>
  </si>
  <si>
    <t>52 (23.12-29.12)</t>
  </si>
  <si>
    <t>53 (30.12-05.01)</t>
  </si>
  <si>
    <t>r05_bnv</t>
  </si>
  <si>
    <t>localhost</t>
  </si>
  <si>
    <t>% исполнения</t>
  </si>
  <si>
    <t>Утвержд. - конс. бюджет муниципального образования "Духовщинский район" Смоленской области</t>
  </si>
  <si>
    <t>Исполнено - конс. бюджет муниципального образования "Духовщинский район" Смоленской области</t>
  </si>
  <si>
    <t>Утвержд. - бюджет муниципального районов</t>
  </si>
  <si>
    <t>2.Расходы</t>
  </si>
  <si>
    <t>Утвержд. - консолидированный бюджет муниципального образования "Духовщинский район" Смоленской области</t>
  </si>
  <si>
    <t>Исполнено - консолидированный бюджет муниципального образования "Духовщинский район" Смоленской области</t>
  </si>
  <si>
    <t>Утвержд. - бюджет муниципального района</t>
  </si>
  <si>
    <t>Исполнено - бюджет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</si>
</sst>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shrinkToFit="1"/>
    </xf>
    <xf numFmtId="2" fontId="0" fillId="34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49" fontId="4" fillId="0" borderId="0" xfId="0" applyNumberFormat="1" applyFont="1" applyAlignment="1">
      <alignment/>
    </xf>
    <xf numFmtId="49" fontId="0" fillId="34" borderId="12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4" fontId="4" fillId="34" borderId="12" xfId="0" applyNumberFormat="1" applyFont="1" applyFill="1" applyBorder="1" applyAlignment="1">
      <alignment/>
    </xf>
    <xf numFmtId="164" fontId="4" fillId="34" borderId="12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83</v>
      </c>
      <c r="C2" s="1" t="s">
        <v>4</v>
      </c>
      <c r="G2" t="s">
        <v>91</v>
      </c>
      <c r="H2">
        <v>4</v>
      </c>
      <c r="I2">
        <v>1</v>
      </c>
      <c r="J2" t="s">
        <v>92</v>
      </c>
      <c r="K2">
        <v>30</v>
      </c>
      <c r="Q2">
        <v>1</v>
      </c>
      <c r="R2">
        <v>1</v>
      </c>
      <c r="S2" t="s">
        <v>96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84</v>
      </c>
      <c r="C3" s="1" t="s">
        <v>4</v>
      </c>
      <c r="I3">
        <v>2</v>
      </c>
      <c r="J3" t="s">
        <v>93</v>
      </c>
      <c r="K3">
        <v>32</v>
      </c>
      <c r="Q3">
        <v>1</v>
      </c>
      <c r="R3">
        <v>2</v>
      </c>
      <c r="S3" t="s">
        <v>97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85</v>
      </c>
      <c r="C4" s="1" t="s">
        <v>4</v>
      </c>
      <c r="I4">
        <v>3</v>
      </c>
      <c r="J4" t="s">
        <v>94</v>
      </c>
      <c r="K4">
        <v>30</v>
      </c>
      <c r="Q4">
        <v>1</v>
      </c>
      <c r="R4">
        <v>3</v>
      </c>
      <c r="S4" t="s">
        <v>98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86</v>
      </c>
      <c r="C5" s="1" t="s">
        <v>4</v>
      </c>
      <c r="I5">
        <v>4</v>
      </c>
      <c r="J5" t="s">
        <v>95</v>
      </c>
      <c r="K5">
        <v>12</v>
      </c>
      <c r="Q5">
        <v>1</v>
      </c>
      <c r="R5">
        <v>4</v>
      </c>
      <c r="S5" t="s">
        <v>99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87</v>
      </c>
      <c r="C6" s="1" t="s">
        <v>4</v>
      </c>
      <c r="Q6">
        <v>1</v>
      </c>
      <c r="R6">
        <v>5</v>
      </c>
      <c r="S6" t="s">
        <v>100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88</v>
      </c>
      <c r="C7" s="1" t="s">
        <v>4</v>
      </c>
      <c r="Q7">
        <v>1</v>
      </c>
      <c r="R7">
        <v>6</v>
      </c>
      <c r="S7" t="s">
        <v>101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89</v>
      </c>
      <c r="C8" s="1" t="s">
        <v>4</v>
      </c>
      <c r="Q8">
        <v>1</v>
      </c>
      <c r="R8">
        <v>7</v>
      </c>
      <c r="S8" t="s">
        <v>102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2020</v>
      </c>
      <c r="C9" s="1" t="s">
        <v>4</v>
      </c>
      <c r="Q9">
        <v>1</v>
      </c>
      <c r="R9">
        <v>8</v>
      </c>
      <c r="S9" t="s">
        <v>103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104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7</v>
      </c>
      <c r="C11" s="1" t="s">
        <v>4</v>
      </c>
      <c r="Q11">
        <v>1</v>
      </c>
      <c r="R11">
        <v>10</v>
      </c>
      <c r="S11" t="s">
        <v>105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90</v>
      </c>
      <c r="C12" s="1" t="s">
        <v>4</v>
      </c>
      <c r="Q12">
        <v>1</v>
      </c>
      <c r="R12">
        <v>11</v>
      </c>
      <c r="S12" t="s">
        <v>106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107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7</v>
      </c>
      <c r="C14" s="1" t="s">
        <v>4</v>
      </c>
      <c r="Q14">
        <v>1</v>
      </c>
      <c r="R14">
        <v>13</v>
      </c>
      <c r="S14" t="s">
        <v>108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109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339</v>
      </c>
      <c r="C16" s="1" t="s">
        <v>4</v>
      </c>
      <c r="Q16">
        <v>1</v>
      </c>
      <c r="R16">
        <v>15</v>
      </c>
      <c r="S16" t="s">
        <v>111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340</v>
      </c>
      <c r="C17" s="1" t="s">
        <v>4</v>
      </c>
      <c r="Q17">
        <v>1</v>
      </c>
      <c r="R17">
        <v>16</v>
      </c>
      <c r="S17" t="s">
        <v>112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113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114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115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116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118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119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120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121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122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123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124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126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127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128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1</v>
      </c>
      <c r="S32" t="s">
        <v>96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2</v>
      </c>
      <c r="S33" t="s">
        <v>98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3</v>
      </c>
      <c r="S34" t="s">
        <v>130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4</v>
      </c>
      <c r="S35" t="s">
        <v>131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5</v>
      </c>
      <c r="S36" t="s">
        <v>132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6</v>
      </c>
      <c r="S37" t="s">
        <v>133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7</v>
      </c>
      <c r="S38" t="s">
        <v>100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8</v>
      </c>
      <c r="S39" t="s">
        <v>101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9</v>
      </c>
      <c r="S40" t="s">
        <v>102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10</v>
      </c>
      <c r="S41" t="s">
        <v>103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11</v>
      </c>
      <c r="S42" t="s">
        <v>104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12</v>
      </c>
      <c r="S43" s="1" t="s">
        <v>105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13</v>
      </c>
      <c r="S44" s="1" t="s">
        <v>106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14</v>
      </c>
      <c r="S45" s="1" t="s">
        <v>107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15</v>
      </c>
      <c r="S46" s="1" t="s">
        <v>108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16</v>
      </c>
      <c r="S47" s="1" t="s">
        <v>109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17</v>
      </c>
      <c r="S48" s="1" t="s">
        <v>111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18</v>
      </c>
      <c r="S49" s="1" t="s">
        <v>112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19</v>
      </c>
      <c r="S50" s="1" t="s">
        <v>113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20</v>
      </c>
      <c r="S51" s="1" t="s">
        <v>114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21</v>
      </c>
      <c r="S52" s="1" t="s">
        <v>115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22</v>
      </c>
      <c r="S53" s="1" t="s">
        <v>116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23</v>
      </c>
      <c r="S54" s="1" t="s">
        <v>118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24</v>
      </c>
      <c r="S55" s="1" t="s">
        <v>119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25</v>
      </c>
      <c r="S56" s="1" t="s">
        <v>120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26</v>
      </c>
      <c r="S57" s="1" t="s">
        <v>121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294</v>
      </c>
      <c r="B58" s="1">
        <v>9</v>
      </c>
      <c r="C58" s="1" t="s">
        <v>4</v>
      </c>
      <c r="Q58">
        <v>2</v>
      </c>
      <c r="R58">
        <v>27</v>
      </c>
      <c r="S58" s="1" t="s">
        <v>122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295</v>
      </c>
      <c r="B59" s="1">
        <v>10</v>
      </c>
      <c r="C59" s="1" t="s">
        <v>4</v>
      </c>
      <c r="Q59">
        <v>2</v>
      </c>
      <c r="R59">
        <v>28</v>
      </c>
      <c r="S59" s="1" t="s">
        <v>123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296</v>
      </c>
      <c r="B60" s="1">
        <v>11</v>
      </c>
      <c r="C60" s="1" t="s">
        <v>4</v>
      </c>
      <c r="Q60">
        <v>2</v>
      </c>
      <c r="R60">
        <v>29</v>
      </c>
      <c r="S60" s="1" t="s">
        <v>124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297</v>
      </c>
      <c r="B61" s="1">
        <v>12</v>
      </c>
      <c r="C61" s="1" t="s">
        <v>4</v>
      </c>
      <c r="Q61">
        <v>2</v>
      </c>
      <c r="R61">
        <v>30</v>
      </c>
      <c r="S61" s="1" t="s">
        <v>126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298</v>
      </c>
      <c r="B62" s="1">
        <v>13</v>
      </c>
      <c r="C62" s="1" t="s">
        <v>4</v>
      </c>
      <c r="Q62">
        <v>2</v>
      </c>
      <c r="R62">
        <v>31</v>
      </c>
      <c r="S62" t="s">
        <v>127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299</v>
      </c>
      <c r="B63" s="1">
        <v>14</v>
      </c>
      <c r="C63" s="1" t="s">
        <v>4</v>
      </c>
      <c r="Q63">
        <v>2</v>
      </c>
      <c r="R63">
        <v>32</v>
      </c>
      <c r="S63" t="s">
        <v>128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300</v>
      </c>
      <c r="B64" s="1">
        <v>15</v>
      </c>
      <c r="C64" s="1" t="s">
        <v>4</v>
      </c>
      <c r="Q64">
        <v>3</v>
      </c>
      <c r="R64">
        <v>1</v>
      </c>
      <c r="S64" t="s">
        <v>96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ht="12.75">
      <c r="A65" t="s">
        <v>301</v>
      </c>
      <c r="B65" s="1">
        <v>16</v>
      </c>
      <c r="C65" s="1" t="s">
        <v>4</v>
      </c>
      <c r="Q65">
        <v>3</v>
      </c>
      <c r="R65">
        <v>2</v>
      </c>
      <c r="S65" t="s">
        <v>97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ht="12.75">
      <c r="A66" t="s">
        <v>302</v>
      </c>
      <c r="B66" s="1">
        <v>17</v>
      </c>
      <c r="C66" s="1" t="s">
        <v>4</v>
      </c>
      <c r="Q66">
        <v>3</v>
      </c>
      <c r="R66">
        <v>3</v>
      </c>
      <c r="S66" t="s">
        <v>98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ht="12.75">
      <c r="A67" t="s">
        <v>303</v>
      </c>
      <c r="B67" s="1">
        <v>18</v>
      </c>
      <c r="C67" s="1" t="s">
        <v>4</v>
      </c>
      <c r="Q67">
        <v>3</v>
      </c>
      <c r="R67">
        <v>4</v>
      </c>
      <c r="S67" t="s">
        <v>134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ht="12.75">
      <c r="A68" t="s">
        <v>304</v>
      </c>
      <c r="B68" s="1">
        <v>19</v>
      </c>
      <c r="C68" s="1" t="s">
        <v>4</v>
      </c>
      <c r="Q68">
        <v>3</v>
      </c>
      <c r="R68">
        <v>5</v>
      </c>
      <c r="S68" t="s">
        <v>100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305</v>
      </c>
      <c r="B69" s="1">
        <v>20</v>
      </c>
      <c r="C69" s="1" t="s">
        <v>4</v>
      </c>
      <c r="Q69">
        <v>3</v>
      </c>
      <c r="R69">
        <v>6</v>
      </c>
      <c r="S69" t="s">
        <v>101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306</v>
      </c>
      <c r="B70" s="1">
        <v>21</v>
      </c>
      <c r="C70" s="1" t="s">
        <v>4</v>
      </c>
      <c r="Q70">
        <v>3</v>
      </c>
      <c r="R70">
        <v>7</v>
      </c>
      <c r="S70" t="s">
        <v>102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307</v>
      </c>
      <c r="B71" s="1">
        <v>22</v>
      </c>
      <c r="C71" s="1" t="s">
        <v>4</v>
      </c>
      <c r="Q71">
        <v>3</v>
      </c>
      <c r="R71">
        <v>8</v>
      </c>
      <c r="S71" t="s">
        <v>103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308</v>
      </c>
      <c r="B72" s="1">
        <v>23</v>
      </c>
      <c r="C72" s="1" t="s">
        <v>4</v>
      </c>
      <c r="Q72">
        <v>3</v>
      </c>
      <c r="R72">
        <v>9</v>
      </c>
      <c r="S72" t="s">
        <v>104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309</v>
      </c>
      <c r="B73" s="1">
        <v>24</v>
      </c>
      <c r="C73" s="1" t="s">
        <v>4</v>
      </c>
      <c r="Q73">
        <v>3</v>
      </c>
      <c r="R73">
        <v>10</v>
      </c>
      <c r="S73" t="s">
        <v>105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310</v>
      </c>
      <c r="B74" s="1">
        <v>25</v>
      </c>
      <c r="C74" s="1" t="s">
        <v>4</v>
      </c>
      <c r="Q74">
        <v>3</v>
      </c>
      <c r="R74">
        <v>11</v>
      </c>
      <c r="S74" t="s">
        <v>106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311</v>
      </c>
      <c r="B75" s="1">
        <v>26</v>
      </c>
      <c r="C75" s="1" t="s">
        <v>4</v>
      </c>
      <c r="Q75">
        <v>3</v>
      </c>
      <c r="R75">
        <v>12</v>
      </c>
      <c r="S75" t="s">
        <v>107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312</v>
      </c>
      <c r="B76" s="1">
        <v>27</v>
      </c>
      <c r="C76" s="1" t="s">
        <v>4</v>
      </c>
      <c r="Q76">
        <v>3</v>
      </c>
      <c r="R76">
        <v>13</v>
      </c>
      <c r="S76" t="s">
        <v>108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313</v>
      </c>
      <c r="B77" s="1">
        <v>28</v>
      </c>
      <c r="C77" s="1" t="s">
        <v>4</v>
      </c>
      <c r="Q77">
        <v>3</v>
      </c>
      <c r="R77">
        <v>14</v>
      </c>
      <c r="S77" t="s">
        <v>109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314</v>
      </c>
      <c r="B78" s="1">
        <v>29</v>
      </c>
      <c r="C78" s="1" t="s">
        <v>4</v>
      </c>
      <c r="Q78">
        <v>3</v>
      </c>
      <c r="R78">
        <v>15</v>
      </c>
      <c r="S78" t="s">
        <v>111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315</v>
      </c>
      <c r="B79" s="1">
        <v>30</v>
      </c>
      <c r="C79" s="1" t="s">
        <v>4</v>
      </c>
      <c r="Q79">
        <v>3</v>
      </c>
      <c r="R79">
        <v>16</v>
      </c>
      <c r="S79" t="s">
        <v>112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316</v>
      </c>
      <c r="B80" s="1">
        <v>31</v>
      </c>
      <c r="C80" s="1" t="s">
        <v>4</v>
      </c>
      <c r="Q80">
        <v>3</v>
      </c>
      <c r="R80">
        <v>17</v>
      </c>
      <c r="S80" t="s">
        <v>113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317</v>
      </c>
      <c r="B81" s="1">
        <v>32</v>
      </c>
      <c r="C81" s="1" t="s">
        <v>4</v>
      </c>
      <c r="Q81">
        <v>3</v>
      </c>
      <c r="R81">
        <v>18</v>
      </c>
      <c r="S81" t="s">
        <v>114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318</v>
      </c>
      <c r="B82" s="1">
        <v>33</v>
      </c>
      <c r="C82" s="1" t="s">
        <v>4</v>
      </c>
      <c r="Q82">
        <v>3</v>
      </c>
      <c r="R82">
        <v>19</v>
      </c>
      <c r="S82" t="s">
        <v>115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319</v>
      </c>
      <c r="B83" s="1">
        <v>34</v>
      </c>
      <c r="C83" s="1" t="s">
        <v>4</v>
      </c>
      <c r="Q83">
        <v>3</v>
      </c>
      <c r="R83">
        <v>20</v>
      </c>
      <c r="S83" t="s">
        <v>116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320</v>
      </c>
      <c r="B84" s="1">
        <v>35</v>
      </c>
      <c r="C84" s="1" t="s">
        <v>4</v>
      </c>
      <c r="Q84">
        <v>3</v>
      </c>
      <c r="R84">
        <v>21</v>
      </c>
      <c r="S84" t="s">
        <v>118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321</v>
      </c>
      <c r="B85" s="1">
        <v>36</v>
      </c>
      <c r="C85" s="1" t="s">
        <v>4</v>
      </c>
      <c r="Q85">
        <v>3</v>
      </c>
      <c r="R85">
        <v>22</v>
      </c>
      <c r="S85" t="s">
        <v>119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322</v>
      </c>
      <c r="B86" s="1">
        <v>37</v>
      </c>
      <c r="C86" s="1" t="s">
        <v>4</v>
      </c>
      <c r="Q86">
        <v>3</v>
      </c>
      <c r="R86">
        <v>23</v>
      </c>
      <c r="S86" t="s">
        <v>120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323</v>
      </c>
      <c r="B87" s="1">
        <v>38</v>
      </c>
      <c r="C87" s="1" t="s">
        <v>4</v>
      </c>
      <c r="Q87">
        <v>3</v>
      </c>
      <c r="R87">
        <v>24</v>
      </c>
      <c r="S87" t="s">
        <v>121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324</v>
      </c>
      <c r="B88" s="1">
        <v>39</v>
      </c>
      <c r="C88" s="1" t="s">
        <v>4</v>
      </c>
      <c r="Q88">
        <v>3</v>
      </c>
      <c r="R88">
        <v>25</v>
      </c>
      <c r="S88" t="s">
        <v>122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325</v>
      </c>
      <c r="B89" s="1">
        <v>40</v>
      </c>
      <c r="C89" s="1" t="s">
        <v>4</v>
      </c>
      <c r="Q89">
        <v>3</v>
      </c>
      <c r="R89">
        <v>26</v>
      </c>
      <c r="S89" t="s">
        <v>123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326</v>
      </c>
      <c r="B90" s="1">
        <v>41</v>
      </c>
      <c r="C90" s="1" t="s">
        <v>4</v>
      </c>
      <c r="Q90">
        <v>3</v>
      </c>
      <c r="R90">
        <v>27</v>
      </c>
      <c r="S90" t="s">
        <v>124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327</v>
      </c>
      <c r="B91" s="1">
        <v>42</v>
      </c>
      <c r="C91" s="1" t="s">
        <v>4</v>
      </c>
      <c r="Q91">
        <v>3</v>
      </c>
      <c r="R91">
        <v>28</v>
      </c>
      <c r="S91" t="s">
        <v>126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328</v>
      </c>
      <c r="B92" s="1">
        <v>43</v>
      </c>
      <c r="C92" s="1" t="s">
        <v>4</v>
      </c>
      <c r="Q92">
        <v>3</v>
      </c>
      <c r="R92">
        <v>29</v>
      </c>
      <c r="S92" t="s">
        <v>127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329</v>
      </c>
      <c r="B93" s="1">
        <v>44</v>
      </c>
      <c r="C93" s="1" t="s">
        <v>4</v>
      </c>
      <c r="Q93">
        <v>3</v>
      </c>
      <c r="R93">
        <v>30</v>
      </c>
      <c r="S93" t="s">
        <v>128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330</v>
      </c>
      <c r="B94" s="1">
        <v>45</v>
      </c>
      <c r="C94" s="1" t="s">
        <v>4</v>
      </c>
      <c r="Q94">
        <v>4</v>
      </c>
      <c r="R94">
        <v>1</v>
      </c>
      <c r="S94" t="s">
        <v>96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ht="12.75">
      <c r="A95" t="s">
        <v>331</v>
      </c>
      <c r="B95" s="1">
        <v>46</v>
      </c>
      <c r="C95" s="1" t="s">
        <v>4</v>
      </c>
      <c r="Q95">
        <v>4</v>
      </c>
      <c r="R95">
        <v>2</v>
      </c>
      <c r="S95" t="s">
        <v>98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ht="12.75">
      <c r="A96" t="s">
        <v>332</v>
      </c>
      <c r="B96" s="1">
        <v>47</v>
      </c>
      <c r="C96" s="1" t="s">
        <v>4</v>
      </c>
      <c r="Q96">
        <v>4</v>
      </c>
      <c r="R96">
        <v>3</v>
      </c>
      <c r="S96" t="s">
        <v>135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333</v>
      </c>
      <c r="B97" s="1">
        <v>48</v>
      </c>
      <c r="C97" s="1" t="s">
        <v>4</v>
      </c>
      <c r="Q97">
        <v>4</v>
      </c>
      <c r="R97">
        <v>4</v>
      </c>
      <c r="S97" t="s">
        <v>136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334</v>
      </c>
      <c r="B98" s="1">
        <v>49</v>
      </c>
      <c r="C98" s="1" t="s">
        <v>4</v>
      </c>
      <c r="Q98">
        <v>4</v>
      </c>
      <c r="R98">
        <v>5</v>
      </c>
      <c r="S98" t="s">
        <v>137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335</v>
      </c>
      <c r="B99" s="1">
        <v>50</v>
      </c>
      <c r="C99" s="1" t="s">
        <v>4</v>
      </c>
      <c r="Q99">
        <v>4</v>
      </c>
      <c r="R99">
        <v>6</v>
      </c>
      <c r="S99" t="s">
        <v>138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336</v>
      </c>
      <c r="B100" s="1">
        <v>51</v>
      </c>
      <c r="C100" s="1" t="s">
        <v>4</v>
      </c>
      <c r="Q100">
        <v>4</v>
      </c>
      <c r="R100">
        <v>7</v>
      </c>
      <c r="S100" t="s">
        <v>139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337</v>
      </c>
      <c r="B101" s="1">
        <v>52</v>
      </c>
      <c r="C101" s="1" t="s">
        <v>4</v>
      </c>
      <c r="Q101">
        <v>4</v>
      </c>
      <c r="R101">
        <v>8</v>
      </c>
      <c r="S101" t="s">
        <v>140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338</v>
      </c>
      <c r="B102" s="1">
        <v>53</v>
      </c>
      <c r="C102" s="1" t="s">
        <v>4</v>
      </c>
      <c r="Q102">
        <v>4</v>
      </c>
      <c r="R102">
        <v>9</v>
      </c>
      <c r="S102" t="s">
        <v>141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10</v>
      </c>
      <c r="S103" t="s">
        <v>142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11</v>
      </c>
      <c r="S104" t="s">
        <v>143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12</v>
      </c>
      <c r="S105" t="s">
        <v>144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10" sqref="I10"/>
    </sheetView>
  </sheetViews>
  <sheetFormatPr defaultColWidth="9.00390625" defaultRowHeight="12.75"/>
  <cols>
    <col min="1" max="1" width="76.00390625" style="1" customWidth="1"/>
    <col min="2" max="2" width="20.75390625" style="13" hidden="1" customWidth="1"/>
    <col min="3" max="3" width="20.75390625" style="1" customWidth="1"/>
    <col min="4" max="4" width="18.625" style="14" customWidth="1"/>
    <col min="5" max="5" width="19.25390625" style="14" customWidth="1"/>
    <col min="6" max="6" width="11.25390625" style="14" customWidth="1"/>
    <col min="7" max="7" width="15.625" style="14" customWidth="1"/>
    <col min="8" max="8" width="16.125" style="14" customWidth="1"/>
    <col min="9" max="9" width="11.25390625" style="14" customWidth="1"/>
  </cols>
  <sheetData>
    <row r="1" ht="12.75">
      <c r="A1" s="1" t="s">
        <v>92</v>
      </c>
    </row>
    <row r="2" ht="13.5" thickBot="1"/>
    <row r="3" spans="1:9" ht="102.75" thickBot="1">
      <c r="A3" s="12" t="s">
        <v>96</v>
      </c>
      <c r="B3" s="12" t="s">
        <v>97</v>
      </c>
      <c r="C3" s="12" t="s">
        <v>99</v>
      </c>
      <c r="D3" s="12" t="s">
        <v>346</v>
      </c>
      <c r="E3" s="12" t="s">
        <v>347</v>
      </c>
      <c r="F3" s="12" t="s">
        <v>341</v>
      </c>
      <c r="G3" s="12" t="s">
        <v>348</v>
      </c>
      <c r="H3" s="12" t="s">
        <v>349</v>
      </c>
      <c r="I3" s="12" t="s">
        <v>341</v>
      </c>
    </row>
    <row r="4" spans="1:9" s="1" customFormat="1" ht="13.5" thickBot="1">
      <c r="A4" s="12">
        <v>1</v>
      </c>
      <c r="B4" s="12"/>
      <c r="C4" s="12" t="s">
        <v>8</v>
      </c>
      <c r="D4" s="12" t="s">
        <v>11</v>
      </c>
      <c r="E4" s="12" t="s">
        <v>117</v>
      </c>
      <c r="F4" s="12"/>
      <c r="G4" s="12" t="s">
        <v>110</v>
      </c>
      <c r="H4" s="12" t="s">
        <v>125</v>
      </c>
      <c r="I4" s="12" t="s">
        <v>129</v>
      </c>
    </row>
    <row r="5" spans="1:9" ht="20.25" customHeight="1" thickBot="1">
      <c r="A5" s="28" t="s">
        <v>145</v>
      </c>
      <c r="B5" s="16" t="s">
        <v>146</v>
      </c>
      <c r="C5" s="24" t="s">
        <v>147</v>
      </c>
      <c r="D5" s="17">
        <v>420034879.49</v>
      </c>
      <c r="E5" s="17">
        <v>222775174</v>
      </c>
      <c r="F5" s="26">
        <f>E5/D5</f>
        <v>0.5303730353786101</v>
      </c>
      <c r="G5" s="17">
        <v>325080028.28</v>
      </c>
      <c r="H5" s="17">
        <v>190505363.53</v>
      </c>
      <c r="I5" s="26">
        <f>H5/G5</f>
        <v>0.5860260457646839</v>
      </c>
    </row>
    <row r="6" spans="1:9" ht="19.5" customHeight="1" thickBot="1">
      <c r="A6" s="29" t="s">
        <v>148</v>
      </c>
      <c r="B6" s="19" t="s">
        <v>70</v>
      </c>
      <c r="C6" s="25" t="s">
        <v>149</v>
      </c>
      <c r="D6" s="20">
        <v>89033477</v>
      </c>
      <c r="E6" s="20">
        <v>47583084.7</v>
      </c>
      <c r="F6" s="26">
        <f aca="true" t="shared" si="0" ref="F6:F29">E6/D6</f>
        <v>0.5344403734788433</v>
      </c>
      <c r="G6" s="20">
        <v>45106000</v>
      </c>
      <c r="H6" s="20">
        <v>24690153.48</v>
      </c>
      <c r="I6" s="26">
        <f aca="true" t="shared" si="1" ref="I6:I30">H6/G6</f>
        <v>0.5473806917039862</v>
      </c>
    </row>
    <row r="7" spans="1:9" ht="18.75" customHeight="1" thickBot="1">
      <c r="A7" s="29" t="s">
        <v>150</v>
      </c>
      <c r="B7" s="19" t="s">
        <v>70</v>
      </c>
      <c r="C7" s="25" t="s">
        <v>151</v>
      </c>
      <c r="D7" s="20">
        <v>45390400</v>
      </c>
      <c r="E7" s="20">
        <v>24104574.07</v>
      </c>
      <c r="F7" s="26">
        <f t="shared" si="0"/>
        <v>0.5310500473668441</v>
      </c>
      <c r="G7" s="20">
        <v>34242700</v>
      </c>
      <c r="H7" s="20">
        <v>18167287.2</v>
      </c>
      <c r="I7" s="26">
        <f t="shared" si="1"/>
        <v>0.5305448226921359</v>
      </c>
    </row>
    <row r="8" spans="1:9" ht="17.25" customHeight="1" thickBot="1">
      <c r="A8" s="29" t="s">
        <v>152</v>
      </c>
      <c r="B8" s="19" t="s">
        <v>70</v>
      </c>
      <c r="C8" s="25" t="s">
        <v>153</v>
      </c>
      <c r="D8" s="20">
        <v>45390400</v>
      </c>
      <c r="E8" s="20">
        <v>24104574.07</v>
      </c>
      <c r="F8" s="26">
        <f t="shared" si="0"/>
        <v>0.5310500473668441</v>
      </c>
      <c r="G8" s="20">
        <v>34242700</v>
      </c>
      <c r="H8" s="20">
        <v>18167287.2</v>
      </c>
      <c r="I8" s="26">
        <f t="shared" si="1"/>
        <v>0.5305448226921359</v>
      </c>
    </row>
    <row r="9" spans="1:9" ht="31.5" customHeight="1" thickBot="1">
      <c r="A9" s="29" t="s">
        <v>154</v>
      </c>
      <c r="B9" s="19" t="s">
        <v>70</v>
      </c>
      <c r="C9" s="25" t="s">
        <v>155</v>
      </c>
      <c r="D9" s="20">
        <v>18277777</v>
      </c>
      <c r="E9" s="20">
        <v>9830761.87</v>
      </c>
      <c r="F9" s="26">
        <f t="shared" si="0"/>
        <v>0.5378532558964911</v>
      </c>
      <c r="G9" s="20"/>
      <c r="H9" s="20"/>
      <c r="I9" s="26"/>
    </row>
    <row r="10" spans="1:9" ht="28.5" customHeight="1" thickBot="1">
      <c r="A10" s="29" t="s">
        <v>156</v>
      </c>
      <c r="B10" s="19" t="s">
        <v>70</v>
      </c>
      <c r="C10" s="25" t="s">
        <v>157</v>
      </c>
      <c r="D10" s="20">
        <v>18277777</v>
      </c>
      <c r="E10" s="20">
        <v>9830761.87</v>
      </c>
      <c r="F10" s="26">
        <f t="shared" si="0"/>
        <v>0.5378532558964911</v>
      </c>
      <c r="G10" s="20"/>
      <c r="H10" s="20"/>
      <c r="I10" s="26"/>
    </row>
    <row r="11" spans="1:9" ht="15.75" customHeight="1" thickBot="1">
      <c r="A11" s="29" t="s">
        <v>158</v>
      </c>
      <c r="B11" s="19" t="s">
        <v>70</v>
      </c>
      <c r="C11" s="25" t="s">
        <v>159</v>
      </c>
      <c r="D11" s="20">
        <v>5009300</v>
      </c>
      <c r="E11" s="20">
        <v>2640196.18</v>
      </c>
      <c r="F11" s="26">
        <f t="shared" si="0"/>
        <v>0.5270589064340327</v>
      </c>
      <c r="G11" s="20">
        <v>4910800</v>
      </c>
      <c r="H11" s="20">
        <v>2612358.92</v>
      </c>
      <c r="I11" s="26">
        <f t="shared" si="1"/>
        <v>0.5319619858271565</v>
      </c>
    </row>
    <row r="12" spans="1:9" ht="17.25" customHeight="1" thickBot="1">
      <c r="A12" s="29" t="s">
        <v>160</v>
      </c>
      <c r="B12" s="19" t="s">
        <v>70</v>
      </c>
      <c r="C12" s="25" t="s">
        <v>161</v>
      </c>
      <c r="D12" s="20">
        <v>3932700</v>
      </c>
      <c r="E12" s="20">
        <v>2167344.83</v>
      </c>
      <c r="F12" s="26">
        <f t="shared" si="0"/>
        <v>0.5511086098609098</v>
      </c>
      <c r="G12" s="20">
        <v>3932700</v>
      </c>
      <c r="H12" s="20">
        <v>2167344.83</v>
      </c>
      <c r="I12" s="26">
        <f t="shared" si="1"/>
        <v>0.5511086098609098</v>
      </c>
    </row>
    <row r="13" spans="1:9" ht="16.5" customHeight="1" thickBot="1">
      <c r="A13" s="29" t="s">
        <v>162</v>
      </c>
      <c r="B13" s="19" t="s">
        <v>70</v>
      </c>
      <c r="C13" s="25" t="s">
        <v>163</v>
      </c>
      <c r="D13" s="20">
        <v>197000</v>
      </c>
      <c r="E13" s="20">
        <v>55675.25</v>
      </c>
      <c r="F13" s="26">
        <f t="shared" si="0"/>
        <v>0.2826154822335025</v>
      </c>
      <c r="G13" s="20">
        <v>98500</v>
      </c>
      <c r="H13" s="20">
        <v>27837.99</v>
      </c>
      <c r="I13" s="26">
        <f t="shared" si="1"/>
        <v>0.2826191878172589</v>
      </c>
    </row>
    <row r="14" spans="1:9" ht="15.75" customHeight="1" thickBot="1">
      <c r="A14" s="29" t="s">
        <v>164</v>
      </c>
      <c r="B14" s="19" t="s">
        <v>70</v>
      </c>
      <c r="C14" s="25" t="s">
        <v>165</v>
      </c>
      <c r="D14" s="20">
        <v>879600</v>
      </c>
      <c r="E14" s="20">
        <v>417176.1</v>
      </c>
      <c r="F14" s="26">
        <f t="shared" si="0"/>
        <v>0.47427933151432466</v>
      </c>
      <c r="G14" s="20">
        <v>879600</v>
      </c>
      <c r="H14" s="20">
        <v>417176.1</v>
      </c>
      <c r="I14" s="26">
        <f t="shared" si="1"/>
        <v>0.47427933151432466</v>
      </c>
    </row>
    <row r="15" spans="1:9" ht="16.5" customHeight="1" thickBot="1">
      <c r="A15" s="29" t="s">
        <v>166</v>
      </c>
      <c r="B15" s="19" t="s">
        <v>70</v>
      </c>
      <c r="C15" s="25" t="s">
        <v>167</v>
      </c>
      <c r="D15" s="20">
        <v>10401400</v>
      </c>
      <c r="E15" s="20">
        <v>5360033.72</v>
      </c>
      <c r="F15" s="26">
        <f t="shared" si="0"/>
        <v>0.5153184878958601</v>
      </c>
      <c r="G15" s="20"/>
      <c r="H15" s="20"/>
      <c r="I15" s="26"/>
    </row>
    <row r="16" spans="1:9" ht="16.5" customHeight="1" thickBot="1">
      <c r="A16" s="29" t="s">
        <v>168</v>
      </c>
      <c r="B16" s="19" t="s">
        <v>70</v>
      </c>
      <c r="C16" s="25" t="s">
        <v>169</v>
      </c>
      <c r="D16" s="20">
        <v>2123800</v>
      </c>
      <c r="E16" s="20">
        <v>236147.21</v>
      </c>
      <c r="F16" s="26">
        <f t="shared" si="0"/>
        <v>0.11119088897259628</v>
      </c>
      <c r="G16" s="20"/>
      <c r="H16" s="20"/>
      <c r="I16" s="26"/>
    </row>
    <row r="17" spans="1:9" ht="15.75" customHeight="1" thickBot="1">
      <c r="A17" s="29" t="s">
        <v>170</v>
      </c>
      <c r="B17" s="19" t="s">
        <v>70</v>
      </c>
      <c r="C17" s="25" t="s">
        <v>171</v>
      </c>
      <c r="D17" s="20">
        <v>8277600</v>
      </c>
      <c r="E17" s="20">
        <v>5123886.51</v>
      </c>
      <c r="F17" s="26">
        <f t="shared" si="0"/>
        <v>0.6190062953029863</v>
      </c>
      <c r="G17" s="20"/>
      <c r="H17" s="20"/>
      <c r="I17" s="26"/>
    </row>
    <row r="18" spans="1:9" ht="30.75" customHeight="1" thickBot="1">
      <c r="A18" s="29" t="s">
        <v>172</v>
      </c>
      <c r="B18" s="19" t="s">
        <v>70</v>
      </c>
      <c r="C18" s="25" t="s">
        <v>173</v>
      </c>
      <c r="D18" s="20">
        <v>1197500</v>
      </c>
      <c r="E18" s="20">
        <v>838204.17</v>
      </c>
      <c r="F18" s="26">
        <f t="shared" si="0"/>
        <v>0.6999617286012526</v>
      </c>
      <c r="G18" s="20">
        <v>1197500</v>
      </c>
      <c r="H18" s="20">
        <v>838204.17</v>
      </c>
      <c r="I18" s="26">
        <f t="shared" si="1"/>
        <v>0.6999617286012526</v>
      </c>
    </row>
    <row r="19" spans="1:9" ht="18" customHeight="1" thickBot="1">
      <c r="A19" s="29" t="s">
        <v>174</v>
      </c>
      <c r="B19" s="19" t="s">
        <v>70</v>
      </c>
      <c r="C19" s="25" t="s">
        <v>175</v>
      </c>
      <c r="D19" s="20">
        <v>1537900</v>
      </c>
      <c r="E19" s="20">
        <v>806976</v>
      </c>
      <c r="F19" s="26">
        <f t="shared" si="0"/>
        <v>0.5247259249626114</v>
      </c>
      <c r="G19" s="20">
        <v>1521000</v>
      </c>
      <c r="H19" s="20">
        <v>804026</v>
      </c>
      <c r="I19" s="26">
        <f t="shared" si="1"/>
        <v>0.5286166995397764</v>
      </c>
    </row>
    <row r="20" spans="1:9" ht="30" customHeight="1" thickBot="1">
      <c r="A20" s="29" t="s">
        <v>176</v>
      </c>
      <c r="B20" s="19" t="s">
        <v>70</v>
      </c>
      <c r="C20" s="25" t="s">
        <v>177</v>
      </c>
      <c r="D20" s="20">
        <v>5876700</v>
      </c>
      <c r="E20" s="20">
        <v>2398301.59</v>
      </c>
      <c r="F20" s="26">
        <f t="shared" si="0"/>
        <v>0.40810345772287165</v>
      </c>
      <c r="G20" s="20">
        <v>1943100</v>
      </c>
      <c r="H20" s="20">
        <v>703275.63</v>
      </c>
      <c r="I20" s="26">
        <f t="shared" si="1"/>
        <v>0.36193486181874324</v>
      </c>
    </row>
    <row r="21" spans="1:9" ht="17.25" customHeight="1" thickBot="1">
      <c r="A21" s="29" t="s">
        <v>178</v>
      </c>
      <c r="B21" s="19" t="s">
        <v>70</v>
      </c>
      <c r="C21" s="25" t="s">
        <v>179</v>
      </c>
      <c r="D21" s="20">
        <v>347800</v>
      </c>
      <c r="E21" s="20">
        <v>1010424.96</v>
      </c>
      <c r="F21" s="26">
        <f t="shared" si="0"/>
        <v>2.9051896492236917</v>
      </c>
      <c r="G21" s="20">
        <v>347800</v>
      </c>
      <c r="H21" s="20">
        <v>1010424.96</v>
      </c>
      <c r="I21" s="26">
        <f t="shared" si="1"/>
        <v>2.9051896492236917</v>
      </c>
    </row>
    <row r="22" spans="1:9" ht="16.5" customHeight="1" thickBot="1">
      <c r="A22" s="29" t="s">
        <v>180</v>
      </c>
      <c r="B22" s="19" t="s">
        <v>70</v>
      </c>
      <c r="C22" s="25" t="s">
        <v>181</v>
      </c>
      <c r="D22" s="20">
        <v>146400</v>
      </c>
      <c r="E22" s="20">
        <v>16385.02</v>
      </c>
      <c r="F22" s="26">
        <f t="shared" si="0"/>
        <v>0.11191953551912569</v>
      </c>
      <c r="G22" s="20">
        <v>96400</v>
      </c>
      <c r="H22" s="20">
        <v>7354.82</v>
      </c>
      <c r="I22" s="26">
        <f t="shared" si="1"/>
        <v>0.0762948132780083</v>
      </c>
    </row>
    <row r="23" spans="1:9" ht="18" customHeight="1" thickBot="1">
      <c r="A23" s="29" t="s">
        <v>182</v>
      </c>
      <c r="B23" s="19" t="s">
        <v>70</v>
      </c>
      <c r="C23" s="25" t="s">
        <v>183</v>
      </c>
      <c r="D23" s="20">
        <v>846700</v>
      </c>
      <c r="E23" s="20">
        <v>547221.78</v>
      </c>
      <c r="F23" s="26">
        <f t="shared" si="0"/>
        <v>0.6462994921459785</v>
      </c>
      <c r="G23" s="20">
        <v>846700</v>
      </c>
      <c r="H23" s="20">
        <v>547221.78</v>
      </c>
      <c r="I23" s="26">
        <f t="shared" si="1"/>
        <v>0.6462994921459785</v>
      </c>
    </row>
    <row r="24" spans="1:9" ht="17.25" customHeight="1" thickBot="1">
      <c r="A24" s="29" t="s">
        <v>184</v>
      </c>
      <c r="B24" s="19" t="s">
        <v>70</v>
      </c>
      <c r="C24" s="25" t="s">
        <v>185</v>
      </c>
      <c r="D24" s="20">
        <v>1600</v>
      </c>
      <c r="E24" s="20">
        <v>30005.34</v>
      </c>
      <c r="F24" s="26">
        <f t="shared" si="0"/>
        <v>18.7533375</v>
      </c>
      <c r="G24" s="20"/>
      <c r="H24" s="20"/>
      <c r="I24" s="26"/>
    </row>
    <row r="25" spans="1:9" ht="19.5" customHeight="1" thickBot="1">
      <c r="A25" s="29" t="s">
        <v>186</v>
      </c>
      <c r="B25" s="19" t="s">
        <v>70</v>
      </c>
      <c r="C25" s="25" t="s">
        <v>187</v>
      </c>
      <c r="D25" s="20">
        <v>331001402.49</v>
      </c>
      <c r="E25" s="20">
        <v>175192089.3</v>
      </c>
      <c r="F25" s="26">
        <f t="shared" si="0"/>
        <v>0.5292789939320357</v>
      </c>
      <c r="G25" s="20">
        <v>279974028.28</v>
      </c>
      <c r="H25" s="20">
        <v>165815210.05</v>
      </c>
      <c r="I25" s="26">
        <f t="shared" si="1"/>
        <v>0.5922521137716725</v>
      </c>
    </row>
    <row r="26" spans="1:9" ht="32.25" customHeight="1" thickBot="1">
      <c r="A26" s="29" t="s">
        <v>188</v>
      </c>
      <c r="B26" s="19" t="s">
        <v>70</v>
      </c>
      <c r="C26" s="25" t="s">
        <v>189</v>
      </c>
      <c r="D26" s="20">
        <v>331001402.49</v>
      </c>
      <c r="E26" s="20">
        <v>175192089.3</v>
      </c>
      <c r="F26" s="26">
        <f t="shared" si="0"/>
        <v>0.5292789939320357</v>
      </c>
      <c r="G26" s="20">
        <v>279974028.28</v>
      </c>
      <c r="H26" s="20">
        <v>165815210.05</v>
      </c>
      <c r="I26" s="26">
        <f t="shared" si="1"/>
        <v>0.5922521137716725</v>
      </c>
    </row>
    <row r="27" spans="1:9" ht="16.5" customHeight="1" thickBot="1">
      <c r="A27" s="29" t="s">
        <v>190</v>
      </c>
      <c r="B27" s="19" t="s">
        <v>70</v>
      </c>
      <c r="C27" s="25" t="s">
        <v>191</v>
      </c>
      <c r="D27" s="20">
        <v>126112000</v>
      </c>
      <c r="E27" s="20">
        <v>73228400</v>
      </c>
      <c r="F27" s="26">
        <f t="shared" si="0"/>
        <v>0.5806616341030195</v>
      </c>
      <c r="G27" s="20">
        <v>126112000</v>
      </c>
      <c r="H27" s="20">
        <v>73228400</v>
      </c>
      <c r="I27" s="26">
        <f t="shared" si="1"/>
        <v>0.5806616341030195</v>
      </c>
    </row>
    <row r="28" spans="1:9" ht="29.25" customHeight="1" thickBot="1">
      <c r="A28" s="29" t="s">
        <v>192</v>
      </c>
      <c r="B28" s="19" t="s">
        <v>70</v>
      </c>
      <c r="C28" s="25" t="s">
        <v>193</v>
      </c>
      <c r="D28" s="20">
        <v>61194682.91</v>
      </c>
      <c r="E28" s="20">
        <v>14689752.04</v>
      </c>
      <c r="F28" s="26">
        <f t="shared" si="0"/>
        <v>0.24004948373708307</v>
      </c>
      <c r="G28" s="20">
        <v>11207908.7</v>
      </c>
      <c r="H28" s="20">
        <v>5542400</v>
      </c>
      <c r="I28" s="26">
        <f t="shared" si="1"/>
        <v>0.49450795401286596</v>
      </c>
    </row>
    <row r="29" spans="1:9" ht="17.25" customHeight="1" thickBot="1">
      <c r="A29" s="29" t="s">
        <v>194</v>
      </c>
      <c r="B29" s="19" t="s">
        <v>70</v>
      </c>
      <c r="C29" s="25" t="s">
        <v>195</v>
      </c>
      <c r="D29" s="20">
        <v>143694719.58</v>
      </c>
      <c r="E29" s="20">
        <v>87273937.26</v>
      </c>
      <c r="F29" s="26">
        <f t="shared" si="0"/>
        <v>0.6073566065272946</v>
      </c>
      <c r="G29" s="20">
        <v>142503019.58</v>
      </c>
      <c r="H29" s="20">
        <v>86906810.05</v>
      </c>
      <c r="I29" s="26">
        <f t="shared" si="1"/>
        <v>0.6098594282853862</v>
      </c>
    </row>
    <row r="30" spans="1:9" ht="18.75" customHeight="1">
      <c r="A30" s="29" t="s">
        <v>196</v>
      </c>
      <c r="B30" s="19" t="s">
        <v>70</v>
      </c>
      <c r="C30" s="25" t="s">
        <v>197</v>
      </c>
      <c r="D30" s="20"/>
      <c r="E30" s="20"/>
      <c r="F30" s="26"/>
      <c r="G30" s="20">
        <v>151100</v>
      </c>
      <c r="H30" s="20">
        <v>137600</v>
      </c>
      <c r="I30" s="26">
        <f t="shared" si="1"/>
        <v>0.9106551952349438</v>
      </c>
    </row>
    <row r="31" spans="1:9" ht="12.75">
      <c r="A31" s="21"/>
      <c r="B31" s="22"/>
      <c r="C31" s="21"/>
      <c r="D31" s="23"/>
      <c r="E31" s="23"/>
      <c r="F31" s="23"/>
      <c r="G31" s="23"/>
      <c r="H31" s="23"/>
      <c r="I31" s="23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tabSelected="1" zoomScalePageLayoutView="0" workbookViewId="0" topLeftCell="D1">
      <pane ySplit="4" topLeftCell="A5" activePane="bottomLeft" state="frozen"/>
      <selection pane="topLeft" activeCell="A1" sqref="A1"/>
      <selection pane="bottomLeft" activeCell="K3" sqref="K3"/>
    </sheetView>
  </sheetViews>
  <sheetFormatPr defaultColWidth="9.00390625" defaultRowHeight="12.75"/>
  <cols>
    <col min="1" max="1" width="97.00390625" style="1" customWidth="1"/>
    <col min="2" max="3" width="20.75390625" style="1" hidden="1" customWidth="1"/>
    <col min="4" max="4" width="5.375" style="1" customWidth="1"/>
    <col min="5" max="5" width="0.12890625" style="1" customWidth="1"/>
    <col min="6" max="6" width="20.75390625" style="1" hidden="1" customWidth="1"/>
    <col min="7" max="7" width="25.00390625" style="14" customWidth="1"/>
    <col min="8" max="8" width="23.875" style="14" customWidth="1"/>
    <col min="9" max="9" width="20.75390625" style="14" customWidth="1"/>
    <col min="10" max="10" width="25.00390625" style="14" customWidth="1"/>
    <col min="11" max="11" width="25.625" style="14" customWidth="1"/>
    <col min="12" max="12" width="19.375" style="14" customWidth="1"/>
    <col min="13" max="13" width="0.12890625" style="14" hidden="1" customWidth="1"/>
    <col min="14" max="18" width="20.75390625" style="14" hidden="1" customWidth="1"/>
    <col min="19" max="19" width="10.75390625" style="14" hidden="1" customWidth="1"/>
    <col min="20" max="20" width="20.75390625" style="14" hidden="1" customWidth="1"/>
    <col min="21" max="21" width="2.75390625" style="14" hidden="1" customWidth="1"/>
    <col min="22" max="24" width="20.75390625" style="14" hidden="1" customWidth="1"/>
    <col min="25" max="25" width="0.12890625" style="14" hidden="1" customWidth="1"/>
    <col min="26" max="32" width="20.75390625" style="14" hidden="1" customWidth="1"/>
  </cols>
  <sheetData>
    <row r="1" ht="15">
      <c r="A1" s="27" t="s">
        <v>345</v>
      </c>
    </row>
    <row r="2" ht="13.5" thickBot="1"/>
    <row r="3" spans="1:32" ht="79.5" customHeight="1" thickBot="1">
      <c r="A3" s="12" t="s">
        <v>96</v>
      </c>
      <c r="B3" s="12" t="s">
        <v>98</v>
      </c>
      <c r="C3" s="12" t="s">
        <v>130</v>
      </c>
      <c r="D3" s="12" t="s">
        <v>131</v>
      </c>
      <c r="E3" s="12" t="s">
        <v>132</v>
      </c>
      <c r="F3" s="12" t="s">
        <v>133</v>
      </c>
      <c r="G3" s="12" t="s">
        <v>342</v>
      </c>
      <c r="H3" s="12" t="s">
        <v>343</v>
      </c>
      <c r="I3" s="12" t="s">
        <v>341</v>
      </c>
      <c r="J3" s="12" t="s">
        <v>344</v>
      </c>
      <c r="K3" s="12" t="s">
        <v>349</v>
      </c>
      <c r="L3" s="12" t="s">
        <v>341</v>
      </c>
      <c r="M3" s="12" t="s">
        <v>106</v>
      </c>
      <c r="N3" s="12" t="s">
        <v>107</v>
      </c>
      <c r="O3" s="12" t="s">
        <v>108</v>
      </c>
      <c r="P3" s="12" t="s">
        <v>109</v>
      </c>
      <c r="Q3" s="12" t="s">
        <v>111</v>
      </c>
      <c r="R3" s="12" t="s">
        <v>112</v>
      </c>
      <c r="S3" s="12" t="s">
        <v>113</v>
      </c>
      <c r="T3" s="12" t="s">
        <v>114</v>
      </c>
      <c r="U3" s="12" t="s">
        <v>115</v>
      </c>
      <c r="V3" s="12" t="s">
        <v>116</v>
      </c>
      <c r="W3" s="12" t="s">
        <v>118</v>
      </c>
      <c r="X3" s="12" t="s">
        <v>119</v>
      </c>
      <c r="Y3" s="12" t="s">
        <v>120</v>
      </c>
      <c r="Z3" s="12" t="s">
        <v>121</v>
      </c>
      <c r="AA3" s="12" t="s">
        <v>122</v>
      </c>
      <c r="AB3" s="12" t="s">
        <v>123</v>
      </c>
      <c r="AC3" s="12" t="s">
        <v>124</v>
      </c>
      <c r="AD3" s="12" t="s">
        <v>126</v>
      </c>
      <c r="AE3" s="12" t="s">
        <v>127</v>
      </c>
      <c r="AF3" s="12" t="s">
        <v>128</v>
      </c>
    </row>
    <row r="4" spans="1:32" s="1" customFormat="1" ht="1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0.25" customHeight="1" thickBot="1">
      <c r="A5" s="28" t="s">
        <v>198</v>
      </c>
      <c r="B5" s="15" t="s">
        <v>199</v>
      </c>
      <c r="C5" s="24" t="s">
        <v>200</v>
      </c>
      <c r="D5" s="24" t="s">
        <v>201</v>
      </c>
      <c r="E5" s="24" t="s">
        <v>202</v>
      </c>
      <c r="F5" s="24" t="s">
        <v>200</v>
      </c>
      <c r="G5" s="31">
        <v>437111411.56</v>
      </c>
      <c r="H5" s="31">
        <v>212747681.77</v>
      </c>
      <c r="I5" s="32">
        <f>H5/G5</f>
        <v>0.4867127147532666</v>
      </c>
      <c r="J5" s="31">
        <v>331424930.7</v>
      </c>
      <c r="K5" s="31">
        <v>183839224.07</v>
      </c>
      <c r="L5" s="32">
        <f>K5/J5</f>
        <v>0.5546934072874802</v>
      </c>
      <c r="M5" s="17"/>
      <c r="N5" s="17"/>
      <c r="O5" s="17"/>
      <c r="P5" s="17">
        <v>331424930.7</v>
      </c>
      <c r="Q5" s="17">
        <v>83892869.5</v>
      </c>
      <c r="R5" s="17">
        <v>47860211.36</v>
      </c>
      <c r="S5" s="17" t="s">
        <v>70</v>
      </c>
      <c r="T5" s="17">
        <v>212747681.77</v>
      </c>
      <c r="U5" s="17" t="s">
        <v>70</v>
      </c>
      <c r="V5" s="17">
        <v>212747681.77</v>
      </c>
      <c r="W5" s="17">
        <v>15255150</v>
      </c>
      <c r="X5" s="17" t="s">
        <v>70</v>
      </c>
      <c r="Y5" s="17"/>
      <c r="Z5" s="17"/>
      <c r="AA5" s="17"/>
      <c r="AB5" s="17"/>
      <c r="AC5" s="17">
        <v>183839224.07</v>
      </c>
      <c r="AD5" s="17">
        <v>25653017.7</v>
      </c>
      <c r="AE5" s="17">
        <v>18510590</v>
      </c>
      <c r="AF5" s="17" t="s">
        <v>70</v>
      </c>
    </row>
    <row r="6" spans="1:32" ht="15.75" thickBot="1">
      <c r="A6" s="29" t="s">
        <v>203</v>
      </c>
      <c r="B6" s="18" t="s">
        <v>199</v>
      </c>
      <c r="C6" s="25" t="s">
        <v>200</v>
      </c>
      <c r="D6" s="25" t="s">
        <v>204</v>
      </c>
      <c r="E6" s="25" t="s">
        <v>202</v>
      </c>
      <c r="F6" s="25" t="s">
        <v>200</v>
      </c>
      <c r="G6" s="33">
        <v>54485946</v>
      </c>
      <c r="H6" s="33">
        <v>28218221.6</v>
      </c>
      <c r="I6" s="32">
        <f aca="true" t="shared" si="0" ref="I6:I49">H6/G6</f>
        <v>0.5178990853898362</v>
      </c>
      <c r="J6" s="33">
        <v>31220510</v>
      </c>
      <c r="K6" s="33">
        <v>16135846.03</v>
      </c>
      <c r="L6" s="32">
        <f aca="true" t="shared" si="1" ref="L6:L49">K6/J6</f>
        <v>0.5168347996237089</v>
      </c>
      <c r="M6" s="20"/>
      <c r="N6" s="20"/>
      <c r="O6" s="20"/>
      <c r="P6" s="20">
        <v>31220510</v>
      </c>
      <c r="Q6" s="20">
        <v>7620856</v>
      </c>
      <c r="R6" s="20">
        <v>15795680</v>
      </c>
      <c r="S6" s="20" t="s">
        <v>70</v>
      </c>
      <c r="T6" s="20">
        <v>28218221.6</v>
      </c>
      <c r="U6" s="20" t="s">
        <v>70</v>
      </c>
      <c r="V6" s="20">
        <v>28218221.6</v>
      </c>
      <c r="W6" s="20">
        <v>137600</v>
      </c>
      <c r="X6" s="20" t="s">
        <v>70</v>
      </c>
      <c r="Y6" s="20"/>
      <c r="Z6" s="20"/>
      <c r="AA6" s="20"/>
      <c r="AB6" s="20"/>
      <c r="AC6" s="20">
        <v>16135846.03</v>
      </c>
      <c r="AD6" s="20">
        <v>3984650.27</v>
      </c>
      <c r="AE6" s="20">
        <v>8235325.3</v>
      </c>
      <c r="AF6" s="20" t="s">
        <v>70</v>
      </c>
    </row>
    <row r="7" spans="1:32" ht="26.25" thickBot="1">
      <c r="A7" s="29" t="s">
        <v>205</v>
      </c>
      <c r="B7" s="18" t="s">
        <v>199</v>
      </c>
      <c r="C7" s="25" t="s">
        <v>200</v>
      </c>
      <c r="D7" s="25" t="s">
        <v>206</v>
      </c>
      <c r="E7" s="25" t="s">
        <v>202</v>
      </c>
      <c r="F7" s="25" t="s">
        <v>200</v>
      </c>
      <c r="G7" s="33">
        <v>3964324</v>
      </c>
      <c r="H7" s="33">
        <v>2170562.05</v>
      </c>
      <c r="I7" s="32">
        <f t="shared" si="0"/>
        <v>0.5475238779675929</v>
      </c>
      <c r="J7" s="33">
        <v>1650200</v>
      </c>
      <c r="K7" s="33">
        <v>911419</v>
      </c>
      <c r="L7" s="32">
        <f t="shared" si="1"/>
        <v>0.5523082050660526</v>
      </c>
      <c r="M7" s="20"/>
      <c r="N7" s="20"/>
      <c r="O7" s="20"/>
      <c r="P7" s="20">
        <v>1650200</v>
      </c>
      <c r="Q7" s="20">
        <v>543400</v>
      </c>
      <c r="R7" s="20">
        <v>1770724</v>
      </c>
      <c r="S7" s="20" t="s">
        <v>70</v>
      </c>
      <c r="T7" s="20">
        <v>2170562.05</v>
      </c>
      <c r="U7" s="20" t="s">
        <v>70</v>
      </c>
      <c r="V7" s="20">
        <v>2170562.05</v>
      </c>
      <c r="W7" s="20" t="s">
        <v>70</v>
      </c>
      <c r="X7" s="20"/>
      <c r="Y7" s="20"/>
      <c r="Z7" s="20"/>
      <c r="AA7" s="20"/>
      <c r="AB7" s="20"/>
      <c r="AC7" s="20">
        <v>911419</v>
      </c>
      <c r="AD7" s="20">
        <v>268507.9</v>
      </c>
      <c r="AE7" s="20">
        <v>990635.15</v>
      </c>
      <c r="AF7" s="20" t="s">
        <v>70</v>
      </c>
    </row>
    <row r="8" spans="1:32" ht="30" customHeight="1" thickBot="1">
      <c r="A8" s="29" t="s">
        <v>207</v>
      </c>
      <c r="B8" s="18" t="s">
        <v>199</v>
      </c>
      <c r="C8" s="25" t="s">
        <v>200</v>
      </c>
      <c r="D8" s="25" t="s">
        <v>208</v>
      </c>
      <c r="E8" s="25" t="s">
        <v>202</v>
      </c>
      <c r="F8" s="25" t="s">
        <v>200</v>
      </c>
      <c r="G8" s="33">
        <v>2994020</v>
      </c>
      <c r="H8" s="33">
        <v>1117651.81</v>
      </c>
      <c r="I8" s="32">
        <f t="shared" si="0"/>
        <v>0.373294704110193</v>
      </c>
      <c r="J8" s="33">
        <v>1752300</v>
      </c>
      <c r="K8" s="33">
        <v>681711.48</v>
      </c>
      <c r="L8" s="32">
        <f t="shared" si="1"/>
        <v>0.38903810991268617</v>
      </c>
      <c r="M8" s="20"/>
      <c r="N8" s="20"/>
      <c r="O8" s="20"/>
      <c r="P8" s="20">
        <v>1752300</v>
      </c>
      <c r="Q8" s="20">
        <v>1064600</v>
      </c>
      <c r="R8" s="20">
        <v>177120</v>
      </c>
      <c r="S8" s="20" t="s">
        <v>70</v>
      </c>
      <c r="T8" s="20">
        <v>1117651.81</v>
      </c>
      <c r="U8" s="20" t="s">
        <v>70</v>
      </c>
      <c r="V8" s="20">
        <v>1117651.81</v>
      </c>
      <c r="W8" s="20" t="s">
        <v>70</v>
      </c>
      <c r="X8" s="20"/>
      <c r="Y8" s="20"/>
      <c r="Z8" s="20"/>
      <c r="AA8" s="20"/>
      <c r="AB8" s="20"/>
      <c r="AC8" s="20">
        <v>681711.48</v>
      </c>
      <c r="AD8" s="20">
        <v>435940.33</v>
      </c>
      <c r="AE8" s="20" t="s">
        <v>70</v>
      </c>
      <c r="AF8" s="20"/>
    </row>
    <row r="9" spans="1:32" ht="25.5" customHeight="1" thickBot="1">
      <c r="A9" s="29" t="s">
        <v>209</v>
      </c>
      <c r="B9" s="18" t="s">
        <v>199</v>
      </c>
      <c r="C9" s="25" t="s">
        <v>200</v>
      </c>
      <c r="D9" s="25" t="s">
        <v>210</v>
      </c>
      <c r="E9" s="25" t="s">
        <v>202</v>
      </c>
      <c r="F9" s="25" t="s">
        <v>200</v>
      </c>
      <c r="G9" s="33">
        <v>35633788</v>
      </c>
      <c r="H9" s="33">
        <v>19469017.54</v>
      </c>
      <c r="I9" s="32">
        <f t="shared" si="0"/>
        <v>0.5463639605197179</v>
      </c>
      <c r="J9" s="33">
        <v>18707400</v>
      </c>
      <c r="K9" s="33">
        <v>10173336.6</v>
      </c>
      <c r="L9" s="32">
        <f t="shared" si="1"/>
        <v>0.5438134962635107</v>
      </c>
      <c r="M9" s="20"/>
      <c r="N9" s="20"/>
      <c r="O9" s="20"/>
      <c r="P9" s="20">
        <v>18707400</v>
      </c>
      <c r="Q9" s="20">
        <v>4755740</v>
      </c>
      <c r="R9" s="20">
        <v>12170648</v>
      </c>
      <c r="S9" s="20" t="s">
        <v>70</v>
      </c>
      <c r="T9" s="20">
        <v>19469017.54</v>
      </c>
      <c r="U9" s="20" t="s">
        <v>70</v>
      </c>
      <c r="V9" s="20">
        <v>19469017.54</v>
      </c>
      <c r="W9" s="20" t="s">
        <v>70</v>
      </c>
      <c r="X9" s="20"/>
      <c r="Y9" s="20"/>
      <c r="Z9" s="20"/>
      <c r="AA9" s="20"/>
      <c r="AB9" s="20"/>
      <c r="AC9" s="20">
        <v>10173336.6</v>
      </c>
      <c r="AD9" s="20">
        <v>2516977.04</v>
      </c>
      <c r="AE9" s="20">
        <v>6778703.9</v>
      </c>
      <c r="AF9" s="20" t="s">
        <v>70</v>
      </c>
    </row>
    <row r="10" spans="1:32" ht="15.75" thickBot="1">
      <c r="A10" s="29" t="s">
        <v>211</v>
      </c>
      <c r="B10" s="18" t="s">
        <v>199</v>
      </c>
      <c r="C10" s="25" t="s">
        <v>200</v>
      </c>
      <c r="D10" s="25" t="s">
        <v>212</v>
      </c>
      <c r="E10" s="25" t="s">
        <v>202</v>
      </c>
      <c r="F10" s="25" t="s">
        <v>200</v>
      </c>
      <c r="G10" s="33">
        <v>2100</v>
      </c>
      <c r="H10" s="33"/>
      <c r="I10" s="32">
        <f t="shared" si="0"/>
        <v>0</v>
      </c>
      <c r="J10" s="33">
        <v>2100</v>
      </c>
      <c r="K10" s="33"/>
      <c r="L10" s="32">
        <f t="shared" si="1"/>
        <v>0</v>
      </c>
      <c r="M10" s="20"/>
      <c r="N10" s="20"/>
      <c r="O10" s="20"/>
      <c r="P10" s="20">
        <v>2100</v>
      </c>
      <c r="Q10" s="20" t="s">
        <v>70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ht="26.25" thickBot="1">
      <c r="A11" s="29" t="s">
        <v>213</v>
      </c>
      <c r="B11" s="18" t="s">
        <v>199</v>
      </c>
      <c r="C11" s="25" t="s">
        <v>200</v>
      </c>
      <c r="D11" s="25" t="s">
        <v>214</v>
      </c>
      <c r="E11" s="25" t="s">
        <v>202</v>
      </c>
      <c r="F11" s="25" t="s">
        <v>200</v>
      </c>
      <c r="G11" s="33">
        <v>7637300</v>
      </c>
      <c r="H11" s="33">
        <v>3863443.51</v>
      </c>
      <c r="I11" s="32">
        <f t="shared" si="0"/>
        <v>0.5058650976130308</v>
      </c>
      <c r="J11" s="33">
        <v>7637300</v>
      </c>
      <c r="K11" s="33">
        <v>3863443.51</v>
      </c>
      <c r="L11" s="32">
        <f t="shared" si="1"/>
        <v>0.5058650976130308</v>
      </c>
      <c r="M11" s="20"/>
      <c r="N11" s="20"/>
      <c r="O11" s="20"/>
      <c r="P11" s="20">
        <v>7637300</v>
      </c>
      <c r="Q11" s="20">
        <v>70400</v>
      </c>
      <c r="R11" s="20">
        <v>70200</v>
      </c>
      <c r="S11" s="20" t="s">
        <v>70</v>
      </c>
      <c r="T11" s="20">
        <v>3863443.51</v>
      </c>
      <c r="U11" s="20" t="s">
        <v>70</v>
      </c>
      <c r="V11" s="20">
        <v>3863443.51</v>
      </c>
      <c r="W11" s="20">
        <v>128600</v>
      </c>
      <c r="X11" s="20" t="s">
        <v>70</v>
      </c>
      <c r="Y11" s="20"/>
      <c r="Z11" s="20"/>
      <c r="AA11" s="20"/>
      <c r="AB11" s="20"/>
      <c r="AC11" s="20">
        <v>3863443.51</v>
      </c>
      <c r="AD11" s="20">
        <v>58400</v>
      </c>
      <c r="AE11" s="20">
        <v>70200</v>
      </c>
      <c r="AF11" s="20" t="s">
        <v>70</v>
      </c>
    </row>
    <row r="12" spans="1:32" ht="15.75" thickBot="1">
      <c r="A12" s="29" t="s">
        <v>215</v>
      </c>
      <c r="B12" s="18" t="s">
        <v>199</v>
      </c>
      <c r="C12" s="25" t="s">
        <v>200</v>
      </c>
      <c r="D12" s="25" t="s">
        <v>216</v>
      </c>
      <c r="E12" s="25" t="s">
        <v>202</v>
      </c>
      <c r="F12" s="25" t="s">
        <v>200</v>
      </c>
      <c r="G12" s="33">
        <v>223000</v>
      </c>
      <c r="H12" s="33">
        <v>223000</v>
      </c>
      <c r="I12" s="32">
        <f t="shared" si="0"/>
        <v>1</v>
      </c>
      <c r="J12" s="33"/>
      <c r="K12" s="33"/>
      <c r="L12" s="32">
        <v>0</v>
      </c>
      <c r="M12" s="20"/>
      <c r="N12" s="20"/>
      <c r="O12" s="20"/>
      <c r="P12" s="20"/>
      <c r="Q12" s="20">
        <v>223000</v>
      </c>
      <c r="R12" s="20" t="s">
        <v>70</v>
      </c>
      <c r="S12" s="20"/>
      <c r="T12" s="20">
        <v>223000</v>
      </c>
      <c r="U12" s="20" t="s">
        <v>70</v>
      </c>
      <c r="V12" s="20">
        <v>223000</v>
      </c>
      <c r="W12" s="20" t="s">
        <v>70</v>
      </c>
      <c r="X12" s="20"/>
      <c r="Y12" s="20"/>
      <c r="Z12" s="20"/>
      <c r="AA12" s="20"/>
      <c r="AB12" s="20"/>
      <c r="AC12" s="20"/>
      <c r="AD12" s="20">
        <v>223000</v>
      </c>
      <c r="AE12" s="20" t="s">
        <v>70</v>
      </c>
      <c r="AF12" s="20"/>
    </row>
    <row r="13" spans="1:32" ht="15.75" thickBot="1">
      <c r="A13" s="29" t="s">
        <v>217</v>
      </c>
      <c r="B13" s="18" t="s">
        <v>199</v>
      </c>
      <c r="C13" s="25" t="s">
        <v>200</v>
      </c>
      <c r="D13" s="25" t="s">
        <v>218</v>
      </c>
      <c r="E13" s="25" t="s">
        <v>202</v>
      </c>
      <c r="F13" s="25" t="s">
        <v>200</v>
      </c>
      <c r="G13" s="33">
        <v>398738</v>
      </c>
      <c r="H13" s="33"/>
      <c r="I13" s="32">
        <f t="shared" si="0"/>
        <v>0</v>
      </c>
      <c r="J13" s="33">
        <v>290000</v>
      </c>
      <c r="K13" s="33"/>
      <c r="L13" s="32">
        <f t="shared" si="1"/>
        <v>0</v>
      </c>
      <c r="M13" s="20"/>
      <c r="N13" s="20"/>
      <c r="O13" s="20"/>
      <c r="P13" s="20">
        <v>290000</v>
      </c>
      <c r="Q13" s="20">
        <v>3000</v>
      </c>
      <c r="R13" s="20">
        <v>105738</v>
      </c>
      <c r="S13" s="20" t="s">
        <v>70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ht="15.75" thickBot="1">
      <c r="A14" s="29" t="s">
        <v>219</v>
      </c>
      <c r="B14" s="18" t="s">
        <v>199</v>
      </c>
      <c r="C14" s="25" t="s">
        <v>200</v>
      </c>
      <c r="D14" s="25" t="s">
        <v>220</v>
      </c>
      <c r="E14" s="25" t="s">
        <v>202</v>
      </c>
      <c r="F14" s="25" t="s">
        <v>200</v>
      </c>
      <c r="G14" s="33">
        <v>3632676</v>
      </c>
      <c r="H14" s="33">
        <v>1374546.69</v>
      </c>
      <c r="I14" s="32">
        <f t="shared" si="0"/>
        <v>0.3783840590242565</v>
      </c>
      <c r="J14" s="33">
        <v>1181210</v>
      </c>
      <c r="K14" s="33">
        <v>505935.44</v>
      </c>
      <c r="L14" s="32">
        <f t="shared" si="1"/>
        <v>0.4283196383369596</v>
      </c>
      <c r="M14" s="20"/>
      <c r="N14" s="20"/>
      <c r="O14" s="20"/>
      <c r="P14" s="20">
        <v>1181210</v>
      </c>
      <c r="Q14" s="20">
        <v>960716</v>
      </c>
      <c r="R14" s="20">
        <v>1501250</v>
      </c>
      <c r="S14" s="20" t="s">
        <v>70</v>
      </c>
      <c r="T14" s="20">
        <v>1374546.69</v>
      </c>
      <c r="U14" s="20" t="s">
        <v>70</v>
      </c>
      <c r="V14" s="20">
        <v>1374546.69</v>
      </c>
      <c r="W14" s="20">
        <v>9000</v>
      </c>
      <c r="X14" s="20" t="s">
        <v>70</v>
      </c>
      <c r="Y14" s="20"/>
      <c r="Z14" s="20"/>
      <c r="AA14" s="20"/>
      <c r="AB14" s="20"/>
      <c r="AC14" s="20">
        <v>505935.44</v>
      </c>
      <c r="AD14" s="20">
        <v>481825</v>
      </c>
      <c r="AE14" s="20">
        <v>395786.25</v>
      </c>
      <c r="AF14" s="20" t="s">
        <v>70</v>
      </c>
    </row>
    <row r="15" spans="1:32" ht="15.75" thickBot="1">
      <c r="A15" s="29" t="s">
        <v>221</v>
      </c>
      <c r="B15" s="18" t="s">
        <v>199</v>
      </c>
      <c r="C15" s="25" t="s">
        <v>200</v>
      </c>
      <c r="D15" s="25" t="s">
        <v>222</v>
      </c>
      <c r="E15" s="25" t="s">
        <v>202</v>
      </c>
      <c r="F15" s="25" t="s">
        <v>200</v>
      </c>
      <c r="G15" s="33">
        <v>1176100</v>
      </c>
      <c r="H15" s="33">
        <v>367127.21</v>
      </c>
      <c r="I15" s="32">
        <f t="shared" si="0"/>
        <v>0.31215645778420203</v>
      </c>
      <c r="J15" s="33"/>
      <c r="K15" s="33"/>
      <c r="L15" s="32">
        <v>0</v>
      </c>
      <c r="M15" s="20"/>
      <c r="N15" s="20"/>
      <c r="O15" s="20"/>
      <c r="P15" s="20"/>
      <c r="Q15" s="20">
        <v>684700</v>
      </c>
      <c r="R15" s="20">
        <v>491400</v>
      </c>
      <c r="S15" s="20" t="s">
        <v>70</v>
      </c>
      <c r="T15" s="20">
        <v>367127.21</v>
      </c>
      <c r="U15" s="20" t="s">
        <v>70</v>
      </c>
      <c r="V15" s="20">
        <v>367127.21</v>
      </c>
      <c r="W15" s="20" t="s">
        <v>70</v>
      </c>
      <c r="X15" s="20"/>
      <c r="Y15" s="20"/>
      <c r="Z15" s="20"/>
      <c r="AA15" s="20"/>
      <c r="AB15" s="20"/>
      <c r="AC15" s="20"/>
      <c r="AD15" s="20">
        <v>207195.03</v>
      </c>
      <c r="AE15" s="20">
        <v>159932.18</v>
      </c>
      <c r="AF15" s="20" t="s">
        <v>70</v>
      </c>
    </row>
    <row r="16" spans="1:32" ht="15.75" thickBot="1">
      <c r="A16" s="29" t="s">
        <v>223</v>
      </c>
      <c r="B16" s="18" t="s">
        <v>199</v>
      </c>
      <c r="C16" s="25" t="s">
        <v>200</v>
      </c>
      <c r="D16" s="25" t="s">
        <v>224</v>
      </c>
      <c r="E16" s="25" t="s">
        <v>202</v>
      </c>
      <c r="F16" s="25" t="s">
        <v>200</v>
      </c>
      <c r="G16" s="33">
        <v>1176100</v>
      </c>
      <c r="H16" s="33">
        <v>367127.21</v>
      </c>
      <c r="I16" s="32">
        <f t="shared" si="0"/>
        <v>0.31215645778420203</v>
      </c>
      <c r="J16" s="33"/>
      <c r="K16" s="33"/>
      <c r="L16" s="32">
        <v>0</v>
      </c>
      <c r="M16" s="20"/>
      <c r="N16" s="20"/>
      <c r="O16" s="20"/>
      <c r="P16" s="20"/>
      <c r="Q16" s="20">
        <v>684700</v>
      </c>
      <c r="R16" s="20">
        <v>491400</v>
      </c>
      <c r="S16" s="20" t="s">
        <v>70</v>
      </c>
      <c r="T16" s="20">
        <v>367127.21</v>
      </c>
      <c r="U16" s="20" t="s">
        <v>70</v>
      </c>
      <c r="V16" s="20">
        <v>367127.21</v>
      </c>
      <c r="W16" s="20" t="s">
        <v>70</v>
      </c>
      <c r="X16" s="20"/>
      <c r="Y16" s="20"/>
      <c r="Z16" s="20"/>
      <c r="AA16" s="20"/>
      <c r="AB16" s="20"/>
      <c r="AC16" s="20"/>
      <c r="AD16" s="20">
        <v>207195.03</v>
      </c>
      <c r="AE16" s="20">
        <v>159932.18</v>
      </c>
      <c r="AF16" s="20" t="s">
        <v>70</v>
      </c>
    </row>
    <row r="17" spans="1:32" ht="15.75" thickBot="1">
      <c r="A17" s="29" t="s">
        <v>225</v>
      </c>
      <c r="B17" s="18" t="s">
        <v>199</v>
      </c>
      <c r="C17" s="25" t="s">
        <v>200</v>
      </c>
      <c r="D17" s="25" t="s">
        <v>226</v>
      </c>
      <c r="E17" s="25" t="s">
        <v>202</v>
      </c>
      <c r="F17" s="25" t="s">
        <v>200</v>
      </c>
      <c r="G17" s="33">
        <v>63495096.2</v>
      </c>
      <c r="H17" s="33">
        <v>17813609.24</v>
      </c>
      <c r="I17" s="32">
        <f t="shared" si="0"/>
        <v>0.2805509449720307</v>
      </c>
      <c r="J17" s="33">
        <v>5193792.92</v>
      </c>
      <c r="K17" s="33">
        <v>1885360</v>
      </c>
      <c r="L17" s="32">
        <f t="shared" si="1"/>
        <v>0.36300253572681906</v>
      </c>
      <c r="M17" s="20"/>
      <c r="N17" s="20"/>
      <c r="O17" s="20"/>
      <c r="P17" s="20">
        <v>5193792.92</v>
      </c>
      <c r="Q17" s="20">
        <v>35004737.28</v>
      </c>
      <c r="R17" s="20">
        <v>23296566</v>
      </c>
      <c r="S17" s="20" t="s">
        <v>70</v>
      </c>
      <c r="T17" s="20">
        <v>17813609.24</v>
      </c>
      <c r="U17" s="20" t="s">
        <v>70</v>
      </c>
      <c r="V17" s="20">
        <v>17813609.24</v>
      </c>
      <c r="W17" s="20" t="s">
        <v>70</v>
      </c>
      <c r="X17" s="20"/>
      <c r="Y17" s="20"/>
      <c r="Z17" s="20"/>
      <c r="AA17" s="20"/>
      <c r="AB17" s="20"/>
      <c r="AC17" s="20">
        <v>1885360</v>
      </c>
      <c r="AD17" s="20">
        <v>8458180.14</v>
      </c>
      <c r="AE17" s="20">
        <v>7470069.1</v>
      </c>
      <c r="AF17" s="20" t="s">
        <v>70</v>
      </c>
    </row>
    <row r="18" spans="1:32" ht="15.75" thickBot="1">
      <c r="A18" s="29" t="s">
        <v>227</v>
      </c>
      <c r="B18" s="18" t="s">
        <v>199</v>
      </c>
      <c r="C18" s="25" t="s">
        <v>200</v>
      </c>
      <c r="D18" s="25" t="s">
        <v>228</v>
      </c>
      <c r="E18" s="25" t="s">
        <v>202</v>
      </c>
      <c r="F18" s="25" t="s">
        <v>200</v>
      </c>
      <c r="G18" s="33">
        <v>504000</v>
      </c>
      <c r="H18" s="33">
        <v>400000</v>
      </c>
      <c r="I18" s="32">
        <f t="shared" si="0"/>
        <v>0.7936507936507936</v>
      </c>
      <c r="J18" s="33">
        <v>504000</v>
      </c>
      <c r="K18" s="33">
        <v>400000</v>
      </c>
      <c r="L18" s="32">
        <f t="shared" si="1"/>
        <v>0.7936507936507936</v>
      </c>
      <c r="M18" s="20"/>
      <c r="N18" s="20"/>
      <c r="O18" s="20"/>
      <c r="P18" s="20">
        <v>504000</v>
      </c>
      <c r="Q18" s="20" t="s">
        <v>70</v>
      </c>
      <c r="R18" s="20"/>
      <c r="S18" s="20"/>
      <c r="T18" s="20">
        <v>400000</v>
      </c>
      <c r="U18" s="20" t="s">
        <v>70</v>
      </c>
      <c r="V18" s="20">
        <v>400000</v>
      </c>
      <c r="W18" s="20" t="s">
        <v>70</v>
      </c>
      <c r="X18" s="20"/>
      <c r="Y18" s="20"/>
      <c r="Z18" s="20"/>
      <c r="AA18" s="20"/>
      <c r="AB18" s="20"/>
      <c r="AC18" s="20">
        <v>400000</v>
      </c>
      <c r="AD18" s="20" t="s">
        <v>70</v>
      </c>
      <c r="AE18" s="20"/>
      <c r="AF18" s="20"/>
    </row>
    <row r="19" spans="1:32" ht="15.75" thickBot="1">
      <c r="A19" s="29" t="s">
        <v>229</v>
      </c>
      <c r="B19" s="18" t="s">
        <v>199</v>
      </c>
      <c r="C19" s="25" t="s">
        <v>200</v>
      </c>
      <c r="D19" s="25" t="s">
        <v>230</v>
      </c>
      <c r="E19" s="25" t="s">
        <v>202</v>
      </c>
      <c r="F19" s="25" t="s">
        <v>200</v>
      </c>
      <c r="G19" s="33">
        <v>4000000</v>
      </c>
      <c r="H19" s="33">
        <v>1485360</v>
      </c>
      <c r="I19" s="32">
        <f t="shared" si="0"/>
        <v>0.37134</v>
      </c>
      <c r="J19" s="33">
        <v>4000000</v>
      </c>
      <c r="K19" s="33">
        <v>1485360</v>
      </c>
      <c r="L19" s="32">
        <f t="shared" si="1"/>
        <v>0.37134</v>
      </c>
      <c r="M19" s="20"/>
      <c r="N19" s="20"/>
      <c r="O19" s="20"/>
      <c r="P19" s="20">
        <v>4000000</v>
      </c>
      <c r="Q19" s="20" t="s">
        <v>70</v>
      </c>
      <c r="R19" s="20"/>
      <c r="S19" s="20"/>
      <c r="T19" s="20">
        <v>1485360</v>
      </c>
      <c r="U19" s="20" t="s">
        <v>70</v>
      </c>
      <c r="V19" s="20">
        <v>1485360</v>
      </c>
      <c r="W19" s="20" t="s">
        <v>70</v>
      </c>
      <c r="X19" s="20"/>
      <c r="Y19" s="20"/>
      <c r="Z19" s="20"/>
      <c r="AA19" s="20"/>
      <c r="AB19" s="20"/>
      <c r="AC19" s="20">
        <v>1485360</v>
      </c>
      <c r="AD19" s="20" t="s">
        <v>70</v>
      </c>
      <c r="AE19" s="20"/>
      <c r="AF19" s="20"/>
    </row>
    <row r="20" spans="1:32" ht="15.75" thickBot="1">
      <c r="A20" s="29" t="s">
        <v>231</v>
      </c>
      <c r="B20" s="18" t="s">
        <v>199</v>
      </c>
      <c r="C20" s="25" t="s">
        <v>200</v>
      </c>
      <c r="D20" s="25" t="s">
        <v>232</v>
      </c>
      <c r="E20" s="25" t="s">
        <v>202</v>
      </c>
      <c r="F20" s="25" t="s">
        <v>200</v>
      </c>
      <c r="G20" s="33">
        <v>57329303.28</v>
      </c>
      <c r="H20" s="33">
        <v>15816400.24</v>
      </c>
      <c r="I20" s="32">
        <f t="shared" si="0"/>
        <v>0.27588683858151364</v>
      </c>
      <c r="J20" s="33"/>
      <c r="K20" s="33"/>
      <c r="L20" s="32">
        <v>0</v>
      </c>
      <c r="M20" s="20"/>
      <c r="N20" s="20"/>
      <c r="O20" s="20"/>
      <c r="P20" s="20"/>
      <c r="Q20" s="20">
        <v>34444737.28</v>
      </c>
      <c r="R20" s="20">
        <v>22884566</v>
      </c>
      <c r="S20" s="20" t="s">
        <v>70</v>
      </c>
      <c r="T20" s="20">
        <v>15816400.24</v>
      </c>
      <c r="U20" s="20" t="s">
        <v>70</v>
      </c>
      <c r="V20" s="20">
        <v>15816400.24</v>
      </c>
      <c r="W20" s="20" t="s">
        <v>70</v>
      </c>
      <c r="X20" s="20"/>
      <c r="Y20" s="20"/>
      <c r="Z20" s="20"/>
      <c r="AA20" s="20"/>
      <c r="AB20" s="20"/>
      <c r="AC20" s="20"/>
      <c r="AD20" s="20">
        <v>8346331.14</v>
      </c>
      <c r="AE20" s="20">
        <v>7470069.1</v>
      </c>
      <c r="AF20" s="20" t="s">
        <v>70</v>
      </c>
    </row>
    <row r="21" spans="1:32" ht="15.75" thickBot="1">
      <c r="A21" s="29" t="s">
        <v>233</v>
      </c>
      <c r="B21" s="18" t="s">
        <v>199</v>
      </c>
      <c r="C21" s="25" t="s">
        <v>200</v>
      </c>
      <c r="D21" s="25" t="s">
        <v>234</v>
      </c>
      <c r="E21" s="25" t="s">
        <v>202</v>
      </c>
      <c r="F21" s="25" t="s">
        <v>200</v>
      </c>
      <c r="G21" s="33">
        <v>268692.92</v>
      </c>
      <c r="H21" s="33"/>
      <c r="I21" s="32">
        <f t="shared" si="0"/>
        <v>0</v>
      </c>
      <c r="J21" s="33">
        <v>268692.92</v>
      </c>
      <c r="K21" s="33"/>
      <c r="L21" s="32">
        <f t="shared" si="1"/>
        <v>0</v>
      </c>
      <c r="M21" s="20"/>
      <c r="N21" s="20"/>
      <c r="O21" s="20"/>
      <c r="P21" s="20">
        <v>268692.92</v>
      </c>
      <c r="Q21" s="20" t="s">
        <v>70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15.75" thickBot="1">
      <c r="A22" s="29" t="s">
        <v>235</v>
      </c>
      <c r="B22" s="18" t="s">
        <v>199</v>
      </c>
      <c r="C22" s="25" t="s">
        <v>200</v>
      </c>
      <c r="D22" s="25" t="s">
        <v>236</v>
      </c>
      <c r="E22" s="25" t="s">
        <v>202</v>
      </c>
      <c r="F22" s="25" t="s">
        <v>200</v>
      </c>
      <c r="G22" s="33">
        <v>1393100</v>
      </c>
      <c r="H22" s="33">
        <v>111849</v>
      </c>
      <c r="I22" s="32">
        <f t="shared" si="0"/>
        <v>0.08028784724714665</v>
      </c>
      <c r="J22" s="33">
        <v>421100</v>
      </c>
      <c r="K22" s="33"/>
      <c r="L22" s="32">
        <f t="shared" si="1"/>
        <v>0</v>
      </c>
      <c r="M22" s="20"/>
      <c r="N22" s="20"/>
      <c r="O22" s="20"/>
      <c r="P22" s="20">
        <v>421100</v>
      </c>
      <c r="Q22" s="20">
        <v>560000</v>
      </c>
      <c r="R22" s="20">
        <v>412000</v>
      </c>
      <c r="S22" s="20" t="s">
        <v>70</v>
      </c>
      <c r="T22" s="20">
        <v>111849</v>
      </c>
      <c r="U22" s="20" t="s">
        <v>70</v>
      </c>
      <c r="V22" s="20">
        <v>111849</v>
      </c>
      <c r="W22" s="20" t="s">
        <v>70</v>
      </c>
      <c r="X22" s="20"/>
      <c r="Y22" s="20"/>
      <c r="Z22" s="20"/>
      <c r="AA22" s="20"/>
      <c r="AB22" s="20"/>
      <c r="AC22" s="20"/>
      <c r="AD22" s="20">
        <v>111849</v>
      </c>
      <c r="AE22" s="20" t="s">
        <v>70</v>
      </c>
      <c r="AF22" s="20"/>
    </row>
    <row r="23" spans="1:32" ht="15.75" thickBot="1">
      <c r="A23" s="29" t="s">
        <v>237</v>
      </c>
      <c r="B23" s="18" t="s">
        <v>199</v>
      </c>
      <c r="C23" s="25" t="s">
        <v>200</v>
      </c>
      <c r="D23" s="25" t="s">
        <v>238</v>
      </c>
      <c r="E23" s="25" t="s">
        <v>202</v>
      </c>
      <c r="F23" s="25" t="s">
        <v>200</v>
      </c>
      <c r="G23" s="33">
        <v>48134466.1</v>
      </c>
      <c r="H23" s="33">
        <v>15257903.09</v>
      </c>
      <c r="I23" s="32">
        <f t="shared" si="0"/>
        <v>0.316984986564544</v>
      </c>
      <c r="J23" s="33">
        <v>180000</v>
      </c>
      <c r="K23" s="33">
        <v>135418.52</v>
      </c>
      <c r="L23" s="32">
        <f t="shared" si="1"/>
        <v>0.752325111111111</v>
      </c>
      <c r="M23" s="20"/>
      <c r="N23" s="20"/>
      <c r="O23" s="20"/>
      <c r="P23" s="20">
        <v>180000</v>
      </c>
      <c r="Q23" s="20">
        <v>40346128.22</v>
      </c>
      <c r="R23" s="20">
        <v>7608337.88</v>
      </c>
      <c r="S23" s="20" t="s">
        <v>70</v>
      </c>
      <c r="T23" s="20">
        <v>15257903.09</v>
      </c>
      <c r="U23" s="20" t="s">
        <v>70</v>
      </c>
      <c r="V23" s="20">
        <v>15257903.09</v>
      </c>
      <c r="W23" s="20" t="s">
        <v>70</v>
      </c>
      <c r="X23" s="20"/>
      <c r="Y23" s="20"/>
      <c r="Z23" s="20"/>
      <c r="AA23" s="20"/>
      <c r="AB23" s="20"/>
      <c r="AC23" s="20">
        <v>135418.52</v>
      </c>
      <c r="AD23" s="20">
        <v>12864982.35</v>
      </c>
      <c r="AE23" s="20">
        <v>2257502.22</v>
      </c>
      <c r="AF23" s="20" t="s">
        <v>70</v>
      </c>
    </row>
    <row r="24" spans="1:32" ht="15.75" thickBot="1">
      <c r="A24" s="29" t="s">
        <v>239</v>
      </c>
      <c r="B24" s="18" t="s">
        <v>199</v>
      </c>
      <c r="C24" s="25" t="s">
        <v>200</v>
      </c>
      <c r="D24" s="25" t="s">
        <v>240</v>
      </c>
      <c r="E24" s="25" t="s">
        <v>202</v>
      </c>
      <c r="F24" s="25" t="s">
        <v>200</v>
      </c>
      <c r="G24" s="33">
        <v>4326501.51</v>
      </c>
      <c r="H24" s="33">
        <v>1529615.71</v>
      </c>
      <c r="I24" s="32">
        <f t="shared" si="0"/>
        <v>0.3535456318377663</v>
      </c>
      <c r="J24" s="33">
        <v>180000</v>
      </c>
      <c r="K24" s="33">
        <v>135418.52</v>
      </c>
      <c r="L24" s="32">
        <f t="shared" si="1"/>
        <v>0.752325111111111</v>
      </c>
      <c r="M24" s="20"/>
      <c r="N24" s="20"/>
      <c r="O24" s="20"/>
      <c r="P24" s="20">
        <v>180000</v>
      </c>
      <c r="Q24" s="20">
        <v>3291274.99</v>
      </c>
      <c r="R24" s="20">
        <v>855226.52</v>
      </c>
      <c r="S24" s="20" t="s">
        <v>70</v>
      </c>
      <c r="T24" s="20">
        <v>1529615.71</v>
      </c>
      <c r="U24" s="20" t="s">
        <v>70</v>
      </c>
      <c r="V24" s="20">
        <v>1529615.71</v>
      </c>
      <c r="W24" s="20" t="s">
        <v>70</v>
      </c>
      <c r="X24" s="20"/>
      <c r="Y24" s="20"/>
      <c r="Z24" s="20"/>
      <c r="AA24" s="20"/>
      <c r="AB24" s="20"/>
      <c r="AC24" s="20">
        <v>135418.52</v>
      </c>
      <c r="AD24" s="20">
        <v>1163870.16</v>
      </c>
      <c r="AE24" s="20">
        <v>230327.03</v>
      </c>
      <c r="AF24" s="20" t="s">
        <v>70</v>
      </c>
    </row>
    <row r="25" spans="1:32" ht="15.75" thickBot="1">
      <c r="A25" s="29" t="s">
        <v>241</v>
      </c>
      <c r="B25" s="18" t="s">
        <v>199</v>
      </c>
      <c r="C25" s="25" t="s">
        <v>200</v>
      </c>
      <c r="D25" s="25" t="s">
        <v>242</v>
      </c>
      <c r="E25" s="25" t="s">
        <v>202</v>
      </c>
      <c r="F25" s="25" t="s">
        <v>200</v>
      </c>
      <c r="G25" s="33">
        <v>13659276</v>
      </c>
      <c r="H25" s="33">
        <v>3131514.15</v>
      </c>
      <c r="I25" s="32">
        <f t="shared" si="0"/>
        <v>0.2292591605880136</v>
      </c>
      <c r="J25" s="33"/>
      <c r="K25" s="33"/>
      <c r="L25" s="32">
        <v>0</v>
      </c>
      <c r="M25" s="20"/>
      <c r="N25" s="20"/>
      <c r="O25" s="20"/>
      <c r="P25" s="20"/>
      <c r="Q25" s="20">
        <v>11597216</v>
      </c>
      <c r="R25" s="20">
        <v>2062060</v>
      </c>
      <c r="S25" s="20" t="s">
        <v>70</v>
      </c>
      <c r="T25" s="20">
        <v>3131514.15</v>
      </c>
      <c r="U25" s="20" t="s">
        <v>70</v>
      </c>
      <c r="V25" s="20">
        <v>3131514.15</v>
      </c>
      <c r="W25" s="20" t="s">
        <v>70</v>
      </c>
      <c r="X25" s="20"/>
      <c r="Y25" s="20"/>
      <c r="Z25" s="20"/>
      <c r="AA25" s="20"/>
      <c r="AB25" s="20"/>
      <c r="AC25" s="20"/>
      <c r="AD25" s="20">
        <v>2186052.05</v>
      </c>
      <c r="AE25" s="20">
        <v>945462.1</v>
      </c>
      <c r="AF25" s="20" t="s">
        <v>70</v>
      </c>
    </row>
    <row r="26" spans="1:32" ht="15.75" thickBot="1">
      <c r="A26" s="29" t="s">
        <v>243</v>
      </c>
      <c r="B26" s="18" t="s">
        <v>199</v>
      </c>
      <c r="C26" s="25" t="s">
        <v>200</v>
      </c>
      <c r="D26" s="25" t="s">
        <v>244</v>
      </c>
      <c r="E26" s="25" t="s">
        <v>202</v>
      </c>
      <c r="F26" s="25" t="s">
        <v>200</v>
      </c>
      <c r="G26" s="33">
        <v>30148688.59</v>
      </c>
      <c r="H26" s="33">
        <v>10596773.23</v>
      </c>
      <c r="I26" s="32">
        <f t="shared" si="0"/>
        <v>0.3514837203736562</v>
      </c>
      <c r="J26" s="33"/>
      <c r="K26" s="33"/>
      <c r="L26" s="32">
        <v>0</v>
      </c>
      <c r="M26" s="20"/>
      <c r="N26" s="20"/>
      <c r="O26" s="20"/>
      <c r="P26" s="20"/>
      <c r="Q26" s="20">
        <v>25457637.23</v>
      </c>
      <c r="R26" s="20">
        <v>4691051.36</v>
      </c>
      <c r="S26" s="20" t="s">
        <v>70</v>
      </c>
      <c r="T26" s="20">
        <v>10596773.23</v>
      </c>
      <c r="U26" s="20" t="s">
        <v>70</v>
      </c>
      <c r="V26" s="20">
        <v>10596773.23</v>
      </c>
      <c r="W26" s="20" t="s">
        <v>70</v>
      </c>
      <c r="X26" s="20"/>
      <c r="Y26" s="20"/>
      <c r="Z26" s="20"/>
      <c r="AA26" s="20"/>
      <c r="AB26" s="20"/>
      <c r="AC26" s="20"/>
      <c r="AD26" s="20">
        <v>9515060.14</v>
      </c>
      <c r="AE26" s="20">
        <v>1081713.09</v>
      </c>
      <c r="AF26" s="20" t="s">
        <v>70</v>
      </c>
    </row>
    <row r="27" spans="1:32" ht="15.75" thickBot="1">
      <c r="A27" s="29" t="s">
        <v>245</v>
      </c>
      <c r="B27" s="18" t="s">
        <v>199</v>
      </c>
      <c r="C27" s="25" t="s">
        <v>200</v>
      </c>
      <c r="D27" s="25" t="s">
        <v>246</v>
      </c>
      <c r="E27" s="25" t="s">
        <v>202</v>
      </c>
      <c r="F27" s="25" t="s">
        <v>200</v>
      </c>
      <c r="G27" s="33">
        <v>181130240.78</v>
      </c>
      <c r="H27" s="33">
        <v>98335366.99</v>
      </c>
      <c r="I27" s="32">
        <f t="shared" si="0"/>
        <v>0.5428986709593</v>
      </c>
      <c r="J27" s="33">
        <v>181092240.78</v>
      </c>
      <c r="K27" s="33">
        <v>98297366.99</v>
      </c>
      <c r="L27" s="32">
        <f t="shared" si="1"/>
        <v>0.5428027538154802</v>
      </c>
      <c r="M27" s="20"/>
      <c r="N27" s="20"/>
      <c r="O27" s="20"/>
      <c r="P27" s="20">
        <v>181092240.78</v>
      </c>
      <c r="Q27" s="20">
        <v>38000</v>
      </c>
      <c r="R27" s="20" t="s">
        <v>70</v>
      </c>
      <c r="S27" s="20"/>
      <c r="T27" s="20">
        <v>98335366.99</v>
      </c>
      <c r="U27" s="20" t="s">
        <v>70</v>
      </c>
      <c r="V27" s="20">
        <v>98335366.99</v>
      </c>
      <c r="W27" s="20" t="s">
        <v>70</v>
      </c>
      <c r="X27" s="20"/>
      <c r="Y27" s="20"/>
      <c r="Z27" s="20"/>
      <c r="AA27" s="20"/>
      <c r="AB27" s="20"/>
      <c r="AC27" s="20">
        <v>98297366.99</v>
      </c>
      <c r="AD27" s="20">
        <v>38000</v>
      </c>
      <c r="AE27" s="20" t="s">
        <v>70</v>
      </c>
      <c r="AF27" s="20"/>
    </row>
    <row r="28" spans="1:32" ht="15.75" thickBot="1">
      <c r="A28" s="29" t="s">
        <v>247</v>
      </c>
      <c r="B28" s="18" t="s">
        <v>199</v>
      </c>
      <c r="C28" s="25" t="s">
        <v>200</v>
      </c>
      <c r="D28" s="25" t="s">
        <v>248</v>
      </c>
      <c r="E28" s="25" t="s">
        <v>202</v>
      </c>
      <c r="F28" s="25" t="s">
        <v>200</v>
      </c>
      <c r="G28" s="33">
        <v>35792566.7</v>
      </c>
      <c r="H28" s="33">
        <v>19093263.63</v>
      </c>
      <c r="I28" s="32">
        <f t="shared" si="0"/>
        <v>0.5334421470813379</v>
      </c>
      <c r="J28" s="33">
        <v>35792566.7</v>
      </c>
      <c r="K28" s="33">
        <v>19093263.63</v>
      </c>
      <c r="L28" s="32">
        <f t="shared" si="1"/>
        <v>0.5334421470813379</v>
      </c>
      <c r="M28" s="20"/>
      <c r="N28" s="20"/>
      <c r="O28" s="20"/>
      <c r="P28" s="20">
        <v>35792566.7</v>
      </c>
      <c r="Q28" s="20" t="s">
        <v>70</v>
      </c>
      <c r="R28" s="20"/>
      <c r="S28" s="20"/>
      <c r="T28" s="20">
        <v>19093263.63</v>
      </c>
      <c r="U28" s="20" t="s">
        <v>70</v>
      </c>
      <c r="V28" s="20">
        <v>19093263.63</v>
      </c>
      <c r="W28" s="20" t="s">
        <v>70</v>
      </c>
      <c r="X28" s="20"/>
      <c r="Y28" s="20"/>
      <c r="Z28" s="20"/>
      <c r="AA28" s="20"/>
      <c r="AB28" s="20"/>
      <c r="AC28" s="20">
        <v>19093263.63</v>
      </c>
      <c r="AD28" s="20" t="s">
        <v>70</v>
      </c>
      <c r="AE28" s="20"/>
      <c r="AF28" s="20"/>
    </row>
    <row r="29" spans="1:32" ht="15.75" thickBot="1">
      <c r="A29" s="29" t="s">
        <v>249</v>
      </c>
      <c r="B29" s="18" t="s">
        <v>199</v>
      </c>
      <c r="C29" s="25" t="s">
        <v>200</v>
      </c>
      <c r="D29" s="25" t="s">
        <v>250</v>
      </c>
      <c r="E29" s="25" t="s">
        <v>202</v>
      </c>
      <c r="F29" s="25" t="s">
        <v>200</v>
      </c>
      <c r="G29" s="33">
        <v>127054423.16</v>
      </c>
      <c r="H29" s="33">
        <v>68549194.08</v>
      </c>
      <c r="I29" s="32">
        <f t="shared" si="0"/>
        <v>0.5395262311621831</v>
      </c>
      <c r="J29" s="33">
        <v>127054423.16</v>
      </c>
      <c r="K29" s="33">
        <v>68549194.08</v>
      </c>
      <c r="L29" s="32">
        <f t="shared" si="1"/>
        <v>0.5395262311621831</v>
      </c>
      <c r="M29" s="20"/>
      <c r="N29" s="20"/>
      <c r="O29" s="20"/>
      <c r="P29" s="20">
        <v>127054423.16</v>
      </c>
      <c r="Q29" s="20" t="s">
        <v>70</v>
      </c>
      <c r="R29" s="20"/>
      <c r="S29" s="20"/>
      <c r="T29" s="20">
        <v>68549194.08</v>
      </c>
      <c r="U29" s="20" t="s">
        <v>70</v>
      </c>
      <c r="V29" s="20">
        <v>68549194.08</v>
      </c>
      <c r="W29" s="20" t="s">
        <v>70</v>
      </c>
      <c r="X29" s="20"/>
      <c r="Y29" s="20"/>
      <c r="Z29" s="20"/>
      <c r="AA29" s="20"/>
      <c r="AB29" s="20"/>
      <c r="AC29" s="20">
        <v>68549194.08</v>
      </c>
      <c r="AD29" s="20" t="s">
        <v>70</v>
      </c>
      <c r="AE29" s="20"/>
      <c r="AF29" s="20"/>
    </row>
    <row r="30" spans="1:32" ht="15.75" thickBot="1">
      <c r="A30" s="29" t="s">
        <v>251</v>
      </c>
      <c r="B30" s="18" t="s">
        <v>199</v>
      </c>
      <c r="C30" s="25" t="s">
        <v>200</v>
      </c>
      <c r="D30" s="25" t="s">
        <v>252</v>
      </c>
      <c r="E30" s="25" t="s">
        <v>202</v>
      </c>
      <c r="F30" s="25" t="s">
        <v>200</v>
      </c>
      <c r="G30" s="33">
        <v>11458950.92</v>
      </c>
      <c r="H30" s="33">
        <v>6786325.37</v>
      </c>
      <c r="I30" s="32">
        <f t="shared" si="0"/>
        <v>0.5922292029504564</v>
      </c>
      <c r="J30" s="33">
        <v>11458950.92</v>
      </c>
      <c r="K30" s="33">
        <v>6786325.37</v>
      </c>
      <c r="L30" s="32">
        <f t="shared" si="1"/>
        <v>0.5922292029504564</v>
      </c>
      <c r="M30" s="20"/>
      <c r="N30" s="20"/>
      <c r="O30" s="20"/>
      <c r="P30" s="20">
        <v>11458950.92</v>
      </c>
      <c r="Q30" s="20" t="s">
        <v>70</v>
      </c>
      <c r="R30" s="20"/>
      <c r="S30" s="20"/>
      <c r="T30" s="20">
        <v>6786325.37</v>
      </c>
      <c r="U30" s="20" t="s">
        <v>70</v>
      </c>
      <c r="V30" s="20">
        <v>6786325.37</v>
      </c>
      <c r="W30" s="20" t="s">
        <v>70</v>
      </c>
      <c r="X30" s="20"/>
      <c r="Y30" s="20"/>
      <c r="Z30" s="20"/>
      <c r="AA30" s="20"/>
      <c r="AB30" s="20"/>
      <c r="AC30" s="20">
        <v>6786325.37</v>
      </c>
      <c r="AD30" s="20" t="s">
        <v>70</v>
      </c>
      <c r="AE30" s="20"/>
      <c r="AF30" s="20"/>
    </row>
    <row r="31" spans="1:32" ht="15.75" thickBot="1">
      <c r="A31" s="29" t="s">
        <v>253</v>
      </c>
      <c r="B31" s="18" t="s">
        <v>199</v>
      </c>
      <c r="C31" s="25" t="s">
        <v>200</v>
      </c>
      <c r="D31" s="25" t="s">
        <v>254</v>
      </c>
      <c r="E31" s="25" t="s">
        <v>202</v>
      </c>
      <c r="F31" s="25" t="s">
        <v>200</v>
      </c>
      <c r="G31" s="33">
        <v>38000</v>
      </c>
      <c r="H31" s="33">
        <v>38000</v>
      </c>
      <c r="I31" s="32">
        <f t="shared" si="0"/>
        <v>1</v>
      </c>
      <c r="J31" s="33"/>
      <c r="K31" s="33"/>
      <c r="L31" s="32">
        <v>0</v>
      </c>
      <c r="M31" s="20"/>
      <c r="N31" s="20"/>
      <c r="O31" s="20"/>
      <c r="P31" s="20"/>
      <c r="Q31" s="20">
        <v>38000</v>
      </c>
      <c r="R31" s="20" t="s">
        <v>70</v>
      </c>
      <c r="S31" s="20"/>
      <c r="T31" s="20">
        <v>38000</v>
      </c>
      <c r="U31" s="20" t="s">
        <v>70</v>
      </c>
      <c r="V31" s="20">
        <v>38000</v>
      </c>
      <c r="W31" s="20" t="s">
        <v>70</v>
      </c>
      <c r="X31" s="20"/>
      <c r="Y31" s="20"/>
      <c r="Z31" s="20"/>
      <c r="AA31" s="20"/>
      <c r="AB31" s="20"/>
      <c r="AC31" s="20"/>
      <c r="AD31" s="20">
        <v>38000</v>
      </c>
      <c r="AE31" s="20" t="s">
        <v>70</v>
      </c>
      <c r="AF31" s="20"/>
    </row>
    <row r="32" spans="1:32" ht="15.75" thickBot="1">
      <c r="A32" s="29" t="s">
        <v>255</v>
      </c>
      <c r="B32" s="18" t="s">
        <v>199</v>
      </c>
      <c r="C32" s="25" t="s">
        <v>200</v>
      </c>
      <c r="D32" s="25" t="s">
        <v>256</v>
      </c>
      <c r="E32" s="25" t="s">
        <v>202</v>
      </c>
      <c r="F32" s="25" t="s">
        <v>200</v>
      </c>
      <c r="G32" s="33">
        <v>339600</v>
      </c>
      <c r="H32" s="33"/>
      <c r="I32" s="32">
        <f t="shared" si="0"/>
        <v>0</v>
      </c>
      <c r="J32" s="33">
        <v>339600</v>
      </c>
      <c r="K32" s="33"/>
      <c r="L32" s="32">
        <f t="shared" si="1"/>
        <v>0</v>
      </c>
      <c r="M32" s="20"/>
      <c r="N32" s="20"/>
      <c r="O32" s="20"/>
      <c r="P32" s="20">
        <v>339600</v>
      </c>
      <c r="Q32" s="20" t="s">
        <v>70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ht="15.75" thickBot="1">
      <c r="A33" s="29" t="s">
        <v>257</v>
      </c>
      <c r="B33" s="18" t="s">
        <v>199</v>
      </c>
      <c r="C33" s="25" t="s">
        <v>200</v>
      </c>
      <c r="D33" s="25" t="s">
        <v>258</v>
      </c>
      <c r="E33" s="25" t="s">
        <v>202</v>
      </c>
      <c r="F33" s="25" t="s">
        <v>200</v>
      </c>
      <c r="G33" s="33">
        <v>6446700</v>
      </c>
      <c r="H33" s="33">
        <v>3868583.91</v>
      </c>
      <c r="I33" s="32">
        <f t="shared" si="0"/>
        <v>0.6000874726604309</v>
      </c>
      <c r="J33" s="33">
        <v>6446700</v>
      </c>
      <c r="K33" s="33">
        <v>3868583.91</v>
      </c>
      <c r="L33" s="32">
        <f t="shared" si="1"/>
        <v>0.6000874726604309</v>
      </c>
      <c r="M33" s="20"/>
      <c r="N33" s="20"/>
      <c r="O33" s="20"/>
      <c r="P33" s="20">
        <v>6446700</v>
      </c>
      <c r="Q33" s="20" t="s">
        <v>70</v>
      </c>
      <c r="R33" s="20"/>
      <c r="S33" s="20"/>
      <c r="T33" s="20">
        <v>3868583.91</v>
      </c>
      <c r="U33" s="20" t="s">
        <v>70</v>
      </c>
      <c r="V33" s="20">
        <v>3868583.91</v>
      </c>
      <c r="W33" s="20" t="s">
        <v>70</v>
      </c>
      <c r="X33" s="20"/>
      <c r="Y33" s="20"/>
      <c r="Z33" s="20"/>
      <c r="AA33" s="20"/>
      <c r="AB33" s="20"/>
      <c r="AC33" s="20">
        <v>3868583.91</v>
      </c>
      <c r="AD33" s="20" t="s">
        <v>70</v>
      </c>
      <c r="AE33" s="20"/>
      <c r="AF33" s="20"/>
    </row>
    <row r="34" spans="1:32" ht="15.75" thickBot="1">
      <c r="A34" s="29" t="s">
        <v>259</v>
      </c>
      <c r="B34" s="18" t="s">
        <v>199</v>
      </c>
      <c r="C34" s="25" t="s">
        <v>200</v>
      </c>
      <c r="D34" s="25" t="s">
        <v>260</v>
      </c>
      <c r="E34" s="25" t="s">
        <v>202</v>
      </c>
      <c r="F34" s="25" t="s">
        <v>200</v>
      </c>
      <c r="G34" s="33">
        <v>55979075</v>
      </c>
      <c r="H34" s="33">
        <v>33973756.91</v>
      </c>
      <c r="I34" s="32">
        <f t="shared" si="0"/>
        <v>0.6069010055989671</v>
      </c>
      <c r="J34" s="33">
        <v>55979075</v>
      </c>
      <c r="K34" s="33">
        <v>33973756.91</v>
      </c>
      <c r="L34" s="32">
        <f t="shared" si="1"/>
        <v>0.6069010055989671</v>
      </c>
      <c r="M34" s="20"/>
      <c r="N34" s="20"/>
      <c r="O34" s="20"/>
      <c r="P34" s="20">
        <v>55979075</v>
      </c>
      <c r="Q34" s="20" t="s">
        <v>70</v>
      </c>
      <c r="R34" s="20"/>
      <c r="S34" s="20"/>
      <c r="T34" s="20">
        <v>33973756.91</v>
      </c>
      <c r="U34" s="20" t="s">
        <v>70</v>
      </c>
      <c r="V34" s="20">
        <v>33973756.91</v>
      </c>
      <c r="W34" s="20" t="s">
        <v>70</v>
      </c>
      <c r="X34" s="20"/>
      <c r="Y34" s="20"/>
      <c r="Z34" s="20"/>
      <c r="AA34" s="20"/>
      <c r="AB34" s="20"/>
      <c r="AC34" s="20">
        <v>33973756.91</v>
      </c>
      <c r="AD34" s="20" t="s">
        <v>70</v>
      </c>
      <c r="AE34" s="20"/>
      <c r="AF34" s="20"/>
    </row>
    <row r="35" spans="1:32" ht="15.75" thickBot="1">
      <c r="A35" s="29" t="s">
        <v>261</v>
      </c>
      <c r="B35" s="18" t="s">
        <v>199</v>
      </c>
      <c r="C35" s="25" t="s">
        <v>200</v>
      </c>
      <c r="D35" s="25" t="s">
        <v>262</v>
      </c>
      <c r="E35" s="25" t="s">
        <v>202</v>
      </c>
      <c r="F35" s="25" t="s">
        <v>200</v>
      </c>
      <c r="G35" s="33">
        <v>44496075</v>
      </c>
      <c r="H35" s="33">
        <v>27816252.71</v>
      </c>
      <c r="I35" s="32">
        <f t="shared" si="0"/>
        <v>0.625139469267795</v>
      </c>
      <c r="J35" s="33">
        <v>44496075</v>
      </c>
      <c r="K35" s="33">
        <v>27816252.71</v>
      </c>
      <c r="L35" s="32">
        <f t="shared" si="1"/>
        <v>0.625139469267795</v>
      </c>
      <c r="M35" s="20"/>
      <c r="N35" s="20"/>
      <c r="O35" s="20"/>
      <c r="P35" s="20">
        <v>44496075</v>
      </c>
      <c r="Q35" s="20" t="s">
        <v>70</v>
      </c>
      <c r="R35" s="20"/>
      <c r="S35" s="20"/>
      <c r="T35" s="20">
        <v>27816252.71</v>
      </c>
      <c r="U35" s="20" t="s">
        <v>70</v>
      </c>
      <c r="V35" s="20">
        <v>27816252.71</v>
      </c>
      <c r="W35" s="20" t="s">
        <v>70</v>
      </c>
      <c r="X35" s="20"/>
      <c r="Y35" s="20"/>
      <c r="Z35" s="20"/>
      <c r="AA35" s="20"/>
      <c r="AB35" s="20"/>
      <c r="AC35" s="20">
        <v>27816252.71</v>
      </c>
      <c r="AD35" s="20" t="s">
        <v>70</v>
      </c>
      <c r="AE35" s="20"/>
      <c r="AF35" s="20"/>
    </row>
    <row r="36" spans="1:32" ht="15.75" thickBot="1">
      <c r="A36" s="29" t="s">
        <v>263</v>
      </c>
      <c r="B36" s="18" t="s">
        <v>199</v>
      </c>
      <c r="C36" s="25" t="s">
        <v>200</v>
      </c>
      <c r="D36" s="25" t="s">
        <v>264</v>
      </c>
      <c r="E36" s="25" t="s">
        <v>202</v>
      </c>
      <c r="F36" s="25" t="s">
        <v>200</v>
      </c>
      <c r="G36" s="33">
        <v>11483000</v>
      </c>
      <c r="H36" s="33">
        <v>6157504.2</v>
      </c>
      <c r="I36" s="32">
        <f t="shared" si="0"/>
        <v>0.5362278324479666</v>
      </c>
      <c r="J36" s="33">
        <v>11483000</v>
      </c>
      <c r="K36" s="33">
        <v>6157504.2</v>
      </c>
      <c r="L36" s="32">
        <f t="shared" si="1"/>
        <v>0.5362278324479666</v>
      </c>
      <c r="M36" s="20"/>
      <c r="N36" s="20"/>
      <c r="O36" s="20"/>
      <c r="P36" s="20">
        <v>11483000</v>
      </c>
      <c r="Q36" s="20" t="s">
        <v>70</v>
      </c>
      <c r="R36" s="20"/>
      <c r="S36" s="20"/>
      <c r="T36" s="20">
        <v>6157504.2</v>
      </c>
      <c r="U36" s="20" t="s">
        <v>70</v>
      </c>
      <c r="V36" s="20">
        <v>6157504.2</v>
      </c>
      <c r="W36" s="20" t="s">
        <v>70</v>
      </c>
      <c r="X36" s="20"/>
      <c r="Y36" s="20"/>
      <c r="Z36" s="20"/>
      <c r="AA36" s="20"/>
      <c r="AB36" s="20"/>
      <c r="AC36" s="20">
        <v>6157504.2</v>
      </c>
      <c r="AD36" s="20" t="s">
        <v>70</v>
      </c>
      <c r="AE36" s="20"/>
      <c r="AF36" s="20"/>
    </row>
    <row r="37" spans="1:32" ht="15.75" thickBot="1">
      <c r="A37" s="29" t="s">
        <v>265</v>
      </c>
      <c r="B37" s="18" t="s">
        <v>199</v>
      </c>
      <c r="C37" s="25" t="s">
        <v>200</v>
      </c>
      <c r="D37" s="25" t="s">
        <v>266</v>
      </c>
      <c r="E37" s="25" t="s">
        <v>202</v>
      </c>
      <c r="F37" s="25" t="s">
        <v>200</v>
      </c>
      <c r="G37" s="33">
        <v>29296887.48</v>
      </c>
      <c r="H37" s="33">
        <v>18613086.46</v>
      </c>
      <c r="I37" s="32">
        <f t="shared" si="0"/>
        <v>0.6353264138624463</v>
      </c>
      <c r="J37" s="33">
        <v>28430212</v>
      </c>
      <c r="K37" s="33">
        <v>18125315.35</v>
      </c>
      <c r="L37" s="32">
        <f t="shared" si="1"/>
        <v>0.6375371154460614</v>
      </c>
      <c r="M37" s="20"/>
      <c r="N37" s="20"/>
      <c r="O37" s="20"/>
      <c r="P37" s="20">
        <v>28430212</v>
      </c>
      <c r="Q37" s="20">
        <v>198448</v>
      </c>
      <c r="R37" s="20">
        <v>668227.48</v>
      </c>
      <c r="S37" s="20" t="s">
        <v>70</v>
      </c>
      <c r="T37" s="20">
        <v>18613086.46</v>
      </c>
      <c r="U37" s="20" t="s">
        <v>70</v>
      </c>
      <c r="V37" s="20">
        <v>18613086.46</v>
      </c>
      <c r="W37" s="20" t="s">
        <v>70</v>
      </c>
      <c r="X37" s="20"/>
      <c r="Y37" s="20"/>
      <c r="Z37" s="20"/>
      <c r="AA37" s="20"/>
      <c r="AB37" s="20"/>
      <c r="AC37" s="20">
        <v>18125315.35</v>
      </c>
      <c r="AD37" s="20">
        <v>100009.91</v>
      </c>
      <c r="AE37" s="20">
        <v>387761.2</v>
      </c>
      <c r="AF37" s="20" t="s">
        <v>70</v>
      </c>
    </row>
    <row r="38" spans="1:32" ht="15.75" thickBot="1">
      <c r="A38" s="29" t="s">
        <v>267</v>
      </c>
      <c r="B38" s="18" t="s">
        <v>199</v>
      </c>
      <c r="C38" s="25" t="s">
        <v>200</v>
      </c>
      <c r="D38" s="25" t="s">
        <v>268</v>
      </c>
      <c r="E38" s="25" t="s">
        <v>202</v>
      </c>
      <c r="F38" s="25" t="s">
        <v>200</v>
      </c>
      <c r="G38" s="33">
        <v>5156227.48</v>
      </c>
      <c r="H38" s="33">
        <v>2802686.33</v>
      </c>
      <c r="I38" s="32">
        <f t="shared" si="0"/>
        <v>0.5435536622212797</v>
      </c>
      <c r="J38" s="33">
        <v>4300000</v>
      </c>
      <c r="K38" s="33">
        <v>2321915.22</v>
      </c>
      <c r="L38" s="32">
        <f t="shared" si="1"/>
        <v>0.5399802837209303</v>
      </c>
      <c r="M38" s="20"/>
      <c r="N38" s="20"/>
      <c r="O38" s="20"/>
      <c r="P38" s="20">
        <v>4300000</v>
      </c>
      <c r="Q38" s="20">
        <v>193000</v>
      </c>
      <c r="R38" s="20">
        <v>663227.48</v>
      </c>
      <c r="S38" s="20" t="s">
        <v>70</v>
      </c>
      <c r="T38" s="20">
        <v>2802686.33</v>
      </c>
      <c r="U38" s="20" t="s">
        <v>70</v>
      </c>
      <c r="V38" s="20">
        <v>2802686.33</v>
      </c>
      <c r="W38" s="20" t="s">
        <v>70</v>
      </c>
      <c r="X38" s="20"/>
      <c r="Y38" s="20"/>
      <c r="Z38" s="20"/>
      <c r="AA38" s="20"/>
      <c r="AB38" s="20"/>
      <c r="AC38" s="20">
        <v>2321915.22</v>
      </c>
      <c r="AD38" s="20">
        <v>98009.91</v>
      </c>
      <c r="AE38" s="20">
        <v>382761.2</v>
      </c>
      <c r="AF38" s="20" t="s">
        <v>70</v>
      </c>
    </row>
    <row r="39" spans="1:32" ht="15.75" thickBot="1">
      <c r="A39" s="29" t="s">
        <v>269</v>
      </c>
      <c r="B39" s="18" t="s">
        <v>199</v>
      </c>
      <c r="C39" s="25" t="s">
        <v>200</v>
      </c>
      <c r="D39" s="25" t="s">
        <v>270</v>
      </c>
      <c r="E39" s="25" t="s">
        <v>202</v>
      </c>
      <c r="F39" s="25" t="s">
        <v>200</v>
      </c>
      <c r="G39" s="33">
        <v>3682848</v>
      </c>
      <c r="H39" s="33">
        <v>2344150.4</v>
      </c>
      <c r="I39" s="32">
        <f t="shared" si="0"/>
        <v>0.6365047919436262</v>
      </c>
      <c r="J39" s="33">
        <v>3672400</v>
      </c>
      <c r="K39" s="33">
        <v>2337150.4</v>
      </c>
      <c r="L39" s="32">
        <f t="shared" si="1"/>
        <v>0.6364095414442871</v>
      </c>
      <c r="M39" s="20"/>
      <c r="N39" s="20"/>
      <c r="O39" s="20"/>
      <c r="P39" s="20">
        <v>3672400</v>
      </c>
      <c r="Q39" s="20">
        <v>5448</v>
      </c>
      <c r="R39" s="20">
        <v>5000</v>
      </c>
      <c r="S39" s="20" t="s">
        <v>70</v>
      </c>
      <c r="T39" s="20">
        <v>2344150.4</v>
      </c>
      <c r="U39" s="20" t="s">
        <v>70</v>
      </c>
      <c r="V39" s="20">
        <v>2344150.4</v>
      </c>
      <c r="W39" s="20" t="s">
        <v>70</v>
      </c>
      <c r="X39" s="20"/>
      <c r="Y39" s="20"/>
      <c r="Z39" s="20"/>
      <c r="AA39" s="20"/>
      <c r="AB39" s="20"/>
      <c r="AC39" s="20">
        <v>2337150.4</v>
      </c>
      <c r="AD39" s="20">
        <v>2000</v>
      </c>
      <c r="AE39" s="20">
        <v>5000</v>
      </c>
      <c r="AF39" s="20" t="s">
        <v>70</v>
      </c>
    </row>
    <row r="40" spans="1:32" ht="15.75" thickBot="1">
      <c r="A40" s="29" t="s">
        <v>271</v>
      </c>
      <c r="B40" s="18" t="s">
        <v>199</v>
      </c>
      <c r="C40" s="25" t="s">
        <v>200</v>
      </c>
      <c r="D40" s="25" t="s">
        <v>272</v>
      </c>
      <c r="E40" s="25" t="s">
        <v>202</v>
      </c>
      <c r="F40" s="25" t="s">
        <v>200</v>
      </c>
      <c r="G40" s="33">
        <v>18471312</v>
      </c>
      <c r="H40" s="33">
        <v>12297391.53</v>
      </c>
      <c r="I40" s="32">
        <f t="shared" si="0"/>
        <v>0.6657562565128021</v>
      </c>
      <c r="J40" s="33">
        <v>18471312</v>
      </c>
      <c r="K40" s="33">
        <v>12297391.53</v>
      </c>
      <c r="L40" s="32">
        <f t="shared" si="1"/>
        <v>0.6657562565128021</v>
      </c>
      <c r="M40" s="20"/>
      <c r="N40" s="20"/>
      <c r="O40" s="20"/>
      <c r="P40" s="20">
        <v>18471312</v>
      </c>
      <c r="Q40" s="20" t="s">
        <v>70</v>
      </c>
      <c r="R40" s="20"/>
      <c r="S40" s="20"/>
      <c r="T40" s="20">
        <v>12297391.53</v>
      </c>
      <c r="U40" s="20" t="s">
        <v>70</v>
      </c>
      <c r="V40" s="20">
        <v>12297391.53</v>
      </c>
      <c r="W40" s="20" t="s">
        <v>70</v>
      </c>
      <c r="X40" s="20"/>
      <c r="Y40" s="20"/>
      <c r="Z40" s="20"/>
      <c r="AA40" s="20"/>
      <c r="AB40" s="20"/>
      <c r="AC40" s="20">
        <v>12297391.53</v>
      </c>
      <c r="AD40" s="20" t="s">
        <v>70</v>
      </c>
      <c r="AE40" s="20"/>
      <c r="AF40" s="20"/>
    </row>
    <row r="41" spans="1:32" ht="15.75" thickBot="1">
      <c r="A41" s="29" t="s">
        <v>273</v>
      </c>
      <c r="B41" s="18" t="s">
        <v>199</v>
      </c>
      <c r="C41" s="25" t="s">
        <v>200</v>
      </c>
      <c r="D41" s="25" t="s">
        <v>274</v>
      </c>
      <c r="E41" s="25" t="s">
        <v>202</v>
      </c>
      <c r="F41" s="25" t="s">
        <v>200</v>
      </c>
      <c r="G41" s="33">
        <v>1986500</v>
      </c>
      <c r="H41" s="33">
        <v>1168858.2</v>
      </c>
      <c r="I41" s="32">
        <f t="shared" si="0"/>
        <v>0.5884008054366977</v>
      </c>
      <c r="J41" s="33">
        <v>1986500</v>
      </c>
      <c r="K41" s="33">
        <v>1168858.2</v>
      </c>
      <c r="L41" s="32">
        <f t="shared" si="1"/>
        <v>0.5884008054366977</v>
      </c>
      <c r="M41" s="20"/>
      <c r="N41" s="20"/>
      <c r="O41" s="20"/>
      <c r="P41" s="20">
        <v>1986500</v>
      </c>
      <c r="Q41" s="20" t="s">
        <v>70</v>
      </c>
      <c r="R41" s="20"/>
      <c r="S41" s="20"/>
      <c r="T41" s="20">
        <v>1168858.2</v>
      </c>
      <c r="U41" s="20" t="s">
        <v>70</v>
      </c>
      <c r="V41" s="20">
        <v>1168858.2</v>
      </c>
      <c r="W41" s="20" t="s">
        <v>70</v>
      </c>
      <c r="X41" s="20"/>
      <c r="Y41" s="20"/>
      <c r="Z41" s="20"/>
      <c r="AA41" s="20"/>
      <c r="AB41" s="20"/>
      <c r="AC41" s="20">
        <v>1168858.2</v>
      </c>
      <c r="AD41" s="20" t="s">
        <v>70</v>
      </c>
      <c r="AE41" s="20"/>
      <c r="AF41" s="20"/>
    </row>
    <row r="42" spans="1:32" ht="15.75" thickBot="1">
      <c r="A42" s="29" t="s">
        <v>275</v>
      </c>
      <c r="B42" s="18" t="s">
        <v>199</v>
      </c>
      <c r="C42" s="25" t="s">
        <v>200</v>
      </c>
      <c r="D42" s="25" t="s">
        <v>276</v>
      </c>
      <c r="E42" s="25" t="s">
        <v>202</v>
      </c>
      <c r="F42" s="25" t="s">
        <v>200</v>
      </c>
      <c r="G42" s="33">
        <v>963600</v>
      </c>
      <c r="H42" s="33">
        <v>168610.27</v>
      </c>
      <c r="I42" s="32">
        <f t="shared" si="0"/>
        <v>0.17497952469904524</v>
      </c>
      <c r="J42" s="33">
        <v>963600</v>
      </c>
      <c r="K42" s="33">
        <v>168610.27</v>
      </c>
      <c r="L42" s="32">
        <f t="shared" si="1"/>
        <v>0.17497952469904524</v>
      </c>
      <c r="M42" s="20"/>
      <c r="N42" s="20"/>
      <c r="O42" s="20"/>
      <c r="P42" s="20">
        <v>963600</v>
      </c>
      <c r="Q42" s="20" t="s">
        <v>70</v>
      </c>
      <c r="R42" s="20"/>
      <c r="S42" s="20"/>
      <c r="T42" s="20">
        <v>168610.27</v>
      </c>
      <c r="U42" s="20" t="s">
        <v>70</v>
      </c>
      <c r="V42" s="20">
        <v>168610.27</v>
      </c>
      <c r="W42" s="20" t="s">
        <v>70</v>
      </c>
      <c r="X42" s="20"/>
      <c r="Y42" s="20"/>
      <c r="Z42" s="20"/>
      <c r="AA42" s="20"/>
      <c r="AB42" s="20"/>
      <c r="AC42" s="20">
        <v>168610.27</v>
      </c>
      <c r="AD42" s="20" t="s">
        <v>70</v>
      </c>
      <c r="AE42" s="20"/>
      <c r="AF42" s="20"/>
    </row>
    <row r="43" spans="1:32" ht="15.75" thickBot="1">
      <c r="A43" s="29" t="s">
        <v>277</v>
      </c>
      <c r="B43" s="18" t="s">
        <v>199</v>
      </c>
      <c r="C43" s="25" t="s">
        <v>200</v>
      </c>
      <c r="D43" s="25" t="s">
        <v>278</v>
      </c>
      <c r="E43" s="25" t="s">
        <v>202</v>
      </c>
      <c r="F43" s="25" t="s">
        <v>200</v>
      </c>
      <c r="G43" s="33">
        <v>479800</v>
      </c>
      <c r="H43" s="33">
        <v>168610.27</v>
      </c>
      <c r="I43" s="32">
        <f t="shared" si="0"/>
        <v>0.35141781992496873</v>
      </c>
      <c r="J43" s="33">
        <v>479800</v>
      </c>
      <c r="K43" s="33">
        <v>168610.27</v>
      </c>
      <c r="L43" s="32">
        <f t="shared" si="1"/>
        <v>0.35141781992496873</v>
      </c>
      <c r="M43" s="20"/>
      <c r="N43" s="20"/>
      <c r="O43" s="20"/>
      <c r="P43" s="20">
        <v>479800</v>
      </c>
      <c r="Q43" s="20" t="s">
        <v>70</v>
      </c>
      <c r="R43" s="20"/>
      <c r="S43" s="20"/>
      <c r="T43" s="20">
        <v>168610.27</v>
      </c>
      <c r="U43" s="20" t="s">
        <v>70</v>
      </c>
      <c r="V43" s="20">
        <v>168610.27</v>
      </c>
      <c r="W43" s="20" t="s">
        <v>70</v>
      </c>
      <c r="X43" s="20"/>
      <c r="Y43" s="20"/>
      <c r="Z43" s="20"/>
      <c r="AA43" s="20"/>
      <c r="AB43" s="20"/>
      <c r="AC43" s="20">
        <v>168610.27</v>
      </c>
      <c r="AD43" s="20" t="s">
        <v>70</v>
      </c>
      <c r="AE43" s="20"/>
      <c r="AF43" s="20"/>
    </row>
    <row r="44" spans="1:32" ht="15.75" thickBot="1">
      <c r="A44" s="29" t="s">
        <v>279</v>
      </c>
      <c r="B44" s="18" t="s">
        <v>199</v>
      </c>
      <c r="C44" s="25" t="s">
        <v>200</v>
      </c>
      <c r="D44" s="25" t="s">
        <v>280</v>
      </c>
      <c r="E44" s="25" t="s">
        <v>202</v>
      </c>
      <c r="F44" s="25" t="s">
        <v>200</v>
      </c>
      <c r="G44" s="33">
        <v>483800</v>
      </c>
      <c r="H44" s="33"/>
      <c r="I44" s="32">
        <f t="shared" si="0"/>
        <v>0</v>
      </c>
      <c r="J44" s="33">
        <v>483800</v>
      </c>
      <c r="K44" s="33"/>
      <c r="L44" s="32">
        <f t="shared" si="1"/>
        <v>0</v>
      </c>
      <c r="M44" s="20"/>
      <c r="N44" s="20"/>
      <c r="O44" s="20"/>
      <c r="P44" s="20">
        <v>483800</v>
      </c>
      <c r="Q44" s="20" t="s">
        <v>70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ht="15.75" thickBot="1">
      <c r="A45" s="29" t="s">
        <v>281</v>
      </c>
      <c r="B45" s="18" t="s">
        <v>199</v>
      </c>
      <c r="C45" s="25" t="s">
        <v>200</v>
      </c>
      <c r="D45" s="25" t="s">
        <v>282</v>
      </c>
      <c r="E45" s="25" t="s">
        <v>202</v>
      </c>
      <c r="F45" s="25" t="s">
        <v>200</v>
      </c>
      <c r="G45" s="33">
        <v>100000</v>
      </c>
      <c r="H45" s="33"/>
      <c r="I45" s="32">
        <f t="shared" si="0"/>
        <v>0</v>
      </c>
      <c r="J45" s="33">
        <v>100000</v>
      </c>
      <c r="K45" s="33"/>
      <c r="L45" s="32">
        <f t="shared" si="1"/>
        <v>0</v>
      </c>
      <c r="M45" s="20"/>
      <c r="N45" s="20"/>
      <c r="O45" s="20"/>
      <c r="P45" s="20">
        <v>100000</v>
      </c>
      <c r="Q45" s="20" t="s">
        <v>70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ht="15.75" thickBot="1">
      <c r="A46" s="29" t="s">
        <v>283</v>
      </c>
      <c r="B46" s="18" t="s">
        <v>199</v>
      </c>
      <c r="C46" s="25" t="s">
        <v>200</v>
      </c>
      <c r="D46" s="25" t="s">
        <v>284</v>
      </c>
      <c r="E46" s="25" t="s">
        <v>202</v>
      </c>
      <c r="F46" s="25" t="s">
        <v>200</v>
      </c>
      <c r="G46" s="33">
        <v>100000</v>
      </c>
      <c r="H46" s="33"/>
      <c r="I46" s="32">
        <f t="shared" si="0"/>
        <v>0</v>
      </c>
      <c r="J46" s="33">
        <v>100000</v>
      </c>
      <c r="K46" s="33"/>
      <c r="L46" s="32">
        <f t="shared" si="1"/>
        <v>0</v>
      </c>
      <c r="M46" s="20"/>
      <c r="N46" s="20"/>
      <c r="O46" s="20"/>
      <c r="P46" s="20">
        <v>100000</v>
      </c>
      <c r="Q46" s="20" t="s">
        <v>70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ht="26.25" thickBot="1">
      <c r="A47" s="29" t="s">
        <v>285</v>
      </c>
      <c r="B47" s="18" t="s">
        <v>199</v>
      </c>
      <c r="C47" s="25" t="s">
        <v>200</v>
      </c>
      <c r="D47" s="25" t="s">
        <v>286</v>
      </c>
      <c r="E47" s="25" t="s">
        <v>202</v>
      </c>
      <c r="F47" s="25" t="s">
        <v>200</v>
      </c>
      <c r="G47" s="33">
        <v>2350000</v>
      </c>
      <c r="H47" s="33"/>
      <c r="I47" s="32">
        <f t="shared" si="0"/>
        <v>0</v>
      </c>
      <c r="J47" s="33">
        <v>28265500</v>
      </c>
      <c r="K47" s="33">
        <v>15117550</v>
      </c>
      <c r="L47" s="32">
        <f t="shared" si="1"/>
        <v>0.5348410606569847</v>
      </c>
      <c r="M47" s="20"/>
      <c r="N47" s="20"/>
      <c r="O47" s="20"/>
      <c r="P47" s="20">
        <v>28265500</v>
      </c>
      <c r="Q47" s="20" t="s">
        <v>70</v>
      </c>
      <c r="R47" s="20"/>
      <c r="S47" s="20"/>
      <c r="T47" s="20"/>
      <c r="U47" s="20"/>
      <c r="V47" s="20"/>
      <c r="W47" s="20">
        <v>15117550</v>
      </c>
      <c r="X47" s="20" t="s">
        <v>70</v>
      </c>
      <c r="Y47" s="20"/>
      <c r="Z47" s="20"/>
      <c r="AA47" s="20"/>
      <c r="AB47" s="20"/>
      <c r="AC47" s="20">
        <v>15117550</v>
      </c>
      <c r="AD47" s="20" t="s">
        <v>70</v>
      </c>
      <c r="AE47" s="20"/>
      <c r="AF47" s="20"/>
    </row>
    <row r="48" spans="1:32" ht="26.25" thickBot="1">
      <c r="A48" s="29" t="s">
        <v>287</v>
      </c>
      <c r="B48" s="18" t="s">
        <v>199</v>
      </c>
      <c r="C48" s="25" t="s">
        <v>200</v>
      </c>
      <c r="D48" s="25" t="s">
        <v>288</v>
      </c>
      <c r="E48" s="25" t="s">
        <v>202</v>
      </c>
      <c r="F48" s="25" t="s">
        <v>200</v>
      </c>
      <c r="G48" s="33" t="s">
        <v>70</v>
      </c>
      <c r="H48" s="33"/>
      <c r="I48" s="32">
        <v>0</v>
      </c>
      <c r="J48" s="33">
        <v>25915500</v>
      </c>
      <c r="K48" s="33">
        <v>15117550</v>
      </c>
      <c r="L48" s="32">
        <f t="shared" si="1"/>
        <v>0.5833400860488896</v>
      </c>
      <c r="M48" s="20"/>
      <c r="N48" s="20"/>
      <c r="O48" s="20"/>
      <c r="P48" s="20">
        <v>25915500</v>
      </c>
      <c r="Q48" s="20" t="s">
        <v>70</v>
      </c>
      <c r="R48" s="20"/>
      <c r="S48" s="20"/>
      <c r="T48" s="20"/>
      <c r="U48" s="20"/>
      <c r="V48" s="20"/>
      <c r="W48" s="20">
        <v>15117550</v>
      </c>
      <c r="X48" s="20" t="s">
        <v>70</v>
      </c>
      <c r="Y48" s="20"/>
      <c r="Z48" s="20"/>
      <c r="AA48" s="20"/>
      <c r="AB48" s="20"/>
      <c r="AC48" s="20">
        <v>15117550</v>
      </c>
      <c r="AD48" s="20" t="s">
        <v>70</v>
      </c>
      <c r="AE48" s="20"/>
      <c r="AF48" s="20"/>
    </row>
    <row r="49" spans="1:32" ht="15.75" thickBot="1">
      <c r="A49" s="29" t="s">
        <v>289</v>
      </c>
      <c r="B49" s="18" t="s">
        <v>199</v>
      </c>
      <c r="C49" s="25" t="s">
        <v>200</v>
      </c>
      <c r="D49" s="25" t="s">
        <v>290</v>
      </c>
      <c r="E49" s="25" t="s">
        <v>202</v>
      </c>
      <c r="F49" s="25" t="s">
        <v>200</v>
      </c>
      <c r="G49" s="33">
        <v>2350000</v>
      </c>
      <c r="H49" s="33"/>
      <c r="I49" s="32">
        <f t="shared" si="0"/>
        <v>0</v>
      </c>
      <c r="J49" s="33">
        <v>2350000</v>
      </c>
      <c r="K49" s="33"/>
      <c r="L49" s="32">
        <f t="shared" si="1"/>
        <v>0</v>
      </c>
      <c r="M49" s="20"/>
      <c r="N49" s="20"/>
      <c r="O49" s="20"/>
      <c r="P49" s="20">
        <v>2350000</v>
      </c>
      <c r="Q49" s="20" t="s">
        <v>70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15">
      <c r="A50" s="30" t="s">
        <v>291</v>
      </c>
      <c r="B50" s="21" t="s">
        <v>292</v>
      </c>
      <c r="C50" s="25" t="s">
        <v>200</v>
      </c>
      <c r="D50" s="25" t="s">
        <v>293</v>
      </c>
      <c r="E50" s="25" t="s">
        <v>202</v>
      </c>
      <c r="F50" s="25" t="s">
        <v>200</v>
      </c>
      <c r="G50" s="33">
        <v>-11331500.98</v>
      </c>
      <c r="H50" s="33">
        <v>10027492.23</v>
      </c>
      <c r="I50" s="32"/>
      <c r="J50" s="34">
        <v>-6335300</v>
      </c>
      <c r="K50" s="33">
        <v>6666139.46</v>
      </c>
      <c r="L50" s="35"/>
      <c r="M50" s="23"/>
      <c r="N50" s="23"/>
      <c r="O50" s="23"/>
      <c r="P50" s="23">
        <v>-6335300</v>
      </c>
      <c r="Q50" s="23">
        <v>-2968700.98</v>
      </c>
      <c r="R50" s="23">
        <v>-2027500</v>
      </c>
      <c r="S50" s="23" t="s">
        <v>70</v>
      </c>
      <c r="T50" s="20">
        <v>10027492.23</v>
      </c>
      <c r="U50" s="20" t="s">
        <v>70</v>
      </c>
      <c r="V50" s="20">
        <v>10027492.23</v>
      </c>
      <c r="W50" s="20" t="s">
        <v>70</v>
      </c>
      <c r="X50" s="20"/>
      <c r="Y50" s="20"/>
      <c r="Z50" s="20"/>
      <c r="AA50" s="20"/>
      <c r="AB50" s="20"/>
      <c r="AC50" s="20">
        <v>6666139.46</v>
      </c>
      <c r="AD50" s="20">
        <v>2396929.61</v>
      </c>
      <c r="AE50" s="20">
        <v>964423.16</v>
      </c>
      <c r="AF50" s="20" t="s">
        <v>70</v>
      </c>
    </row>
    <row r="51" spans="1:32" ht="12.75">
      <c r="A51" s="21"/>
      <c r="B51" s="21"/>
      <c r="C51" s="21"/>
      <c r="D51" s="21"/>
      <c r="E51" s="21"/>
      <c r="F51" s="21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Котова НВ</cp:lastModifiedBy>
  <cp:lastPrinted>2020-08-11T10:03:49Z</cp:lastPrinted>
  <dcterms:created xsi:type="dcterms:W3CDTF">2007-11-01T06:06:06Z</dcterms:created>
  <dcterms:modified xsi:type="dcterms:W3CDTF">2020-08-27T13:02:44Z</dcterms:modified>
  <cp:category/>
  <cp:version/>
  <cp:contentType/>
  <cp:contentStatus/>
</cp:coreProperties>
</file>